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0155"/>
  </bookViews>
  <sheets>
    <sheet name="Sheet1" sheetId="1" r:id="rId1"/>
  </sheets>
  <calcPr calcId="144525" refMode="R1C1"/>
</workbook>
</file>

<file path=xl/calcChain.xml><?xml version="1.0" encoding="utf-8"?>
<calcChain xmlns="http://schemas.openxmlformats.org/spreadsheetml/2006/main">
  <c r="G47" i="1"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3" i="1" l="1"/>
</calcChain>
</file>

<file path=xl/sharedStrings.xml><?xml version="1.0" encoding="utf-8"?>
<sst xmlns="http://schemas.openxmlformats.org/spreadsheetml/2006/main" count="141" uniqueCount="103">
  <si>
    <t>Кол-во</t>
  </si>
  <si>
    <t>Адеметионин</t>
  </si>
  <si>
    <t>упак</t>
  </si>
  <si>
    <t>флакон</t>
  </si>
  <si>
    <t>Диазепам</t>
  </si>
  <si>
    <t>Раствор для внутримышечных и внутривенных инъекций 5 мг/мл</t>
  </si>
  <si>
    <t>амп</t>
  </si>
  <si>
    <t>таблетка</t>
  </si>
  <si>
    <t>Зопиклон</t>
  </si>
  <si>
    <t>Таблетки, покрытые оболочкой, 0,0075 г  №10</t>
  </si>
  <si>
    <t>Кальция глюканат</t>
  </si>
  <si>
    <t>Раствор для внутривенного и внутримышечного введения 100 мг/мл, 5 мл №10</t>
  </si>
  <si>
    <t>Левокарнитин</t>
  </si>
  <si>
    <t>Раствор для инъекции 1г/5мл №5</t>
  </si>
  <si>
    <t>ампула</t>
  </si>
  <si>
    <t>Морфина гидрохлорид</t>
  </si>
  <si>
    <t>Раствор для инъекций 1% 1 мл</t>
  </si>
  <si>
    <t xml:space="preserve">Нифедипин </t>
  </si>
  <si>
    <t>Оксибупрокаин</t>
  </si>
  <si>
    <t xml:space="preserve">Капли глазные 0,4%  5 мл </t>
  </si>
  <si>
    <t>Офлоксацин</t>
  </si>
  <si>
    <t>Капли глазные 0,3% 5 мл</t>
  </si>
  <si>
    <t>Пентоксифиллин</t>
  </si>
  <si>
    <t>Пилокарпина гидрохлорид</t>
  </si>
  <si>
    <t>Капли глазные 1 % 5 мл</t>
  </si>
  <si>
    <t>Тимолол</t>
  </si>
  <si>
    <t>Глазные капли 0,5 % 10 мл</t>
  </si>
  <si>
    <t>Тиамина гидрохлорида</t>
  </si>
  <si>
    <t>Фенилэфрин</t>
  </si>
  <si>
    <t>Фамотидин</t>
  </si>
  <si>
    <t>Ципрофлоксацин</t>
  </si>
  <si>
    <t>Декстроза</t>
  </si>
  <si>
    <t>Раствор для инфузий 5%, 250 мл</t>
  </si>
  <si>
    <t>Йод повидон</t>
  </si>
  <si>
    <t>Глазные капли 1 % 10 мл</t>
  </si>
  <si>
    <t>Калий йод</t>
  </si>
  <si>
    <t>Глазные капли 3% 10 мл</t>
  </si>
  <si>
    <t>Метилурацил</t>
  </si>
  <si>
    <t>Глазные капли 0,8% 10 мл</t>
  </si>
  <si>
    <t>канистра</t>
  </si>
  <si>
    <t>Натрия цитрат</t>
  </si>
  <si>
    <t>Раствор 5% 200 мл, стерильный</t>
  </si>
  <si>
    <t>Формалин</t>
  </si>
  <si>
    <t>Раствор 40% 20 л в канистре</t>
  </si>
  <si>
    <t xml:space="preserve">Уксусная кислота </t>
  </si>
  <si>
    <t>Раствор 1% 5 л в канистре</t>
  </si>
  <si>
    <t>кг</t>
  </si>
  <si>
    <t>Брильянтовый зеленый</t>
  </si>
  <si>
    <t>Раствор спиртовый 1% 20 мл</t>
  </si>
  <si>
    <t xml:space="preserve">Бумага </t>
  </si>
  <si>
    <t>шт</t>
  </si>
  <si>
    <t>Воздуховод</t>
  </si>
  <si>
    <t>Медицинский ротовой одноразовый стерильный полимерный размер 4 100 мм</t>
  </si>
  <si>
    <t>Медицинский ротовой одноразовый стерильный полимерный размер 5 100 мм</t>
  </si>
  <si>
    <t>Жгут</t>
  </si>
  <si>
    <t>Эластичный полуавтомат. на застежке кровоостанавливающий приспособление для сдавливания мягких тканей конечноей</t>
  </si>
  <si>
    <t>Термометр</t>
  </si>
  <si>
    <t>Термометр ТС-7-М1 исп.6 (-30+30С)  с поверкой для холодильника</t>
  </si>
  <si>
    <t xml:space="preserve">Термометр ТС-7-М1 исп.1 (-20+70С) с поверкой (комнатный)        </t>
  </si>
  <si>
    <t xml:space="preserve">Трубка </t>
  </si>
  <si>
    <t>Трубка трахеостомическая</t>
  </si>
  <si>
    <t>ЗТДСУ №24</t>
  </si>
  <si>
    <t>Зонд силиконовый для остановки кровотечения из вен пищевода ЗСКП-18-1</t>
  </si>
  <si>
    <t>ТС-Т-3-240, ТС-Т-5-240</t>
  </si>
  <si>
    <t xml:space="preserve">Электрод </t>
  </si>
  <si>
    <t xml:space="preserve">Порошок лиофилизированный для приготовления раствора для внутривенного и внутримышечного введения 400 мг в комплекте с растворителем </t>
  </si>
  <si>
    <t xml:space="preserve">Таблетки, покрытые оболочкой с пролонгированным высвобождением 10 мг </t>
  </si>
  <si>
    <t xml:space="preserve">Порошок лиофилизированный для приготовления раствора для инъекций в комплекте с растворителем (0,9 % раствор натрия хлорида) </t>
  </si>
  <si>
    <t>Раствор для инъекций 1 %, 1 мл</t>
  </si>
  <si>
    <t xml:space="preserve">Раствор для инъекций 5 % 1мл </t>
  </si>
  <si>
    <t>Дыхательный  вирусо-бактериальный фильтр керамический на 24 часа с электростатической мембраной и антиокклюзионным механизмом, с портом для проведения газоанализа для взрослых</t>
  </si>
  <si>
    <t xml:space="preserve">Фильтр дыхательный вирусо-бактериальный электростатический, для защиты пациента, персонала, аппаратуры в дыхательных и анестезиологических контурах, для детей с портом для проведения газоанализа Луер Лок с герметизирующейся фиксированной заглушкой, с антиокклюзионным механизмом, с внутренними ламелями и диффузором распределения потока, соединение 22F - 22M/15F. Эффективность фильтрации не менее 99,99 %, сопротивление потоку (30л/мин) не более 0,8см H20, компрессионный объём не более 34 мл, масса не более 19 г, минимальный дыхательный объем не менее 200мл. Эффективное время работы 24 часа. Материал: полипропилен, акрил, керамика. Каждая упаковка, состоящая из 150 шт, снабжена одним фильтром с механической мембраной для защиты аппаратов ИВЛ и кислородных концентраторов. Эффективность фильтрации не менее 99,9999%, сопротивление потоку при 30 л/мин не более 0,7 см Н₂О, объем не более 120 мл, масса не более 56 г, минимальный дыхательный объем не менее 200 мл. Эфективное время работы до 168 часов. Материал: полипропилен, неорганические керамические волокна гидрофобные. </t>
  </si>
  <si>
    <t xml:space="preserve">Диаграммная для ЭКГ для записи показаний при снятии кардиограммы в рулоне 112х30х12 </t>
  </si>
  <si>
    <t>Аминокапроновая кислота</t>
  </si>
  <si>
    <t>Раствор для инфузий  5% 200 мл</t>
  </si>
  <si>
    <t xml:space="preserve">Набор для цистостомии </t>
  </si>
  <si>
    <t>Набор для нефростомии</t>
  </si>
  <si>
    <t>Стерильный, однократного применения. Предназначен для операционного образования нефростомии для отвода мочи, в случае, когда нельзя обеспечить отвода мочи натуральным путем.
Наименование комплектующих: 
1. Катетер тип   длиной 45 см
2. Проводник .38” х 80см
3. Двухсоставная  игла 18G x 20см; 
4. Дилататор 7F; 10F; 13F
5. Дилататор c  мандреном 
6. Шприц 10 мл
7. Скальпель 
8. Кожный фиксатор
9. Зажим
Катетер изготовлен из полиуретана, покрывается силиконом, что обеспечивает оптимально длительное время нахождения катетера в почке.  Катетер онасщен индикатором глубины ввода в виде линий: первая линия расположена на 17,5 см от дистального наконечника катетера. Расстояние между каждой отметкой составляет 8 см. Проводник - очень тонкая трубка из нержавеющей стали, имеющая гибкий кончик длиной 8 мм. Это дает возможность безопасно работать дилататором с кожухом, надетым на проводник</t>
  </si>
  <si>
    <t>Эндотрахеальная трубка для обеспечения проходимости дыхательных путей при анестезии, ИВЛ, экстренной помощи, для оральной и назальной интубации, стандартная с манжетой, стерильная. Прозрачная, стандартно изогнутая устойчивая к перегибу трубка, с округлым атравматичным дистальным кончиком с глазком Мерфи, встроенная в стенку трубки рентгеноконтрастная полоска для визуализации положения трубки, манжета низкого давления большого объема, встроенная в переднюю стенку трубка регулирования давления в манжете с индикаторным баллончиком с автоматическим металлическим клапаном. Встроенный в проксимальное отверстие трубки несъёмный коннектор 15М с упорами и противоскользящим рифлением. Маркировка: производитель, оцифрованные риски глубины введения, внутренний (ID) и внешний (OD) диаметры воздуховода. Размер от 7,5 до 9,0. Упаковка: стерильно упакованная.  Размеры по заявке заказчика</t>
  </si>
  <si>
    <t>Налбуфин</t>
  </si>
  <si>
    <t>Раствор для инъекций 10 мг/мл №10</t>
  </si>
  <si>
    <t>ТСМ: 6/9, 8/11</t>
  </si>
  <si>
    <t xml:space="preserve">Раствор для инъекций 2%, 5 мл </t>
  </si>
  <si>
    <t>Стерильный, однократного применения, размером 14F длиной 45 см. Предназначен для создания хирургическим путем искусственного надлобкового мочепузырногосвища. Изделие асептическое, апирогенное, стерилизованное этиленоксидом, нетоксичное,одноразового использования. Катетер сделан из полиуретана высшего качества, покрыт силиконом. Качество материала обеспечивает оптимально длительное время нахождения введенного катетера. 1. Катетер 14F длиной 45 см. 2. Разрывная игла-интродьюсер 14F, длиной 120 мм. 3. Кожный фиксатор. 4. Шприц 10 мл.  5. Скальпель. 6. Зажим.</t>
  </si>
  <si>
    <t>Нистатин</t>
  </si>
  <si>
    <t>Таблетки, покрытые пленочной оболочкой, 250 000 ЕД</t>
  </si>
  <si>
    <t>таб</t>
  </si>
  <si>
    <t>Пленка</t>
  </si>
  <si>
    <t>Антимикробная с повидон-йодом для защищиты операционного поля  во время хирургических манипуляций и после них. Стерильная. Липкая, нетканая.  Должна изолировать и защищать рану, а также кожу вокруг неё от вторичного инфицирования, обеспечивая полную стерилизацию операционного поля;
предотвращают миграцию микроорганизмов;
обеспечивают прочную фиксацию обкладочного материала;
не отклеиваются в ходе даже самых длительных операций. Размер 56х45 см</t>
  </si>
  <si>
    <t>Приложение № 1</t>
  </si>
  <si>
    <t>Наименование(МНН)</t>
  </si>
  <si>
    <t>Номер лота</t>
  </si>
  <si>
    <t>Краткая характеристика (описание) товаров</t>
  </si>
  <si>
    <t>Цена за ед.в тенге</t>
  </si>
  <si>
    <t>Сумма, выделенная для закупа, тенге</t>
  </si>
  <si>
    <t>Ед.изм.</t>
  </si>
  <si>
    <r>
      <t>ЭКГ электрод</t>
    </r>
    <r>
      <rPr>
        <b/>
        <sz val="9"/>
        <rFont val="Times New Roman"/>
        <family val="1"/>
        <charset val="204"/>
      </rPr>
      <t> </t>
    </r>
    <r>
      <rPr>
        <sz val="9"/>
        <rFont val="Times New Roman"/>
        <family val="1"/>
        <charset val="204"/>
      </rPr>
      <t>одноразовый для взрослых </t>
    </r>
  </si>
  <si>
    <t>Трубки силиконовые медицинские одноканальные предназначены для изготовления дренажей в общей хирургии, изделий для переливания крови, кровезаменителей, инфузионных растворов, ликвора и др., для комплектации насосных и других медицинских устройств.
Силиконовая трубка выдерживает давление до 2 атм. В условиях отрицательного давления, чтобы трубки не слипались, увеличивают толщину стенки и твердость материала. Температурный диапазон использования: от -60° до +200°С (кратковременно до +300°С), выдерживают любые методы температурной стерилизации.
Силиконовая трубка по ТУ 9398-004-18037666-94
Твердость по Шор А, усл. ед. 60 (для дренажа)
Напряжение при удлинении на 50%, Мпа (кгс/см2) 0,5(5)-3,5(35)
Предел прочности при разрыве, Мпа (кгс/см2) 7(70)-10(100)
Относительное удлинение при разрыве, % 250-500 (и более)
Сопротивление раздиру, Н/м (кг/см) 15-25 
ГОСТ ISO 10993-1-2011, ГОСТ ISO 10993-4-2011, ГОСТ ISO 10993-5-2011, ГОСТ ISO 10993-6-2011, ГОСТ ISO 10993-10-2011, ГОСТ ISO 10993-11-2011, ГОСТ Р 52770-2016, ГОСТ Р 50444-92</t>
  </si>
  <si>
    <t>Предназначены для дренирования желчных путей в хирургических отделениях клиник и больниц.
Трубки силиконовые для дренирования желчных путей, Т-образные по ТУ 9398-002-18037666-93
Трубки Т-образные представляют из себя две соединенные трубки под углом 90°.
Размер Т-дренажа  Внутренний диаметр Наружный диаметр Длина наружного колена
ТС-Т-3/240 3 мм 5 мм 240 мм
ТС-Т-5/240 5 мм 7 мм 240 мм
ГОСТ ISO 10993-1-2011, ГОСТ ISO 10993-4-2011, ГОСТ ISO 10993-5-2011, ГОСТ ISO 10993-6-2011, ГОСТ ISO 10993-10-2011, ГОСТ ISO 10993-11-2011, ГОСТ Р 52770-2016, ГОСТ Р 50444-92</t>
  </si>
  <si>
    <t>Зонд силиконовый для остановки кровотечения из вен пищевода (по типу Блэкмора) по ТУ 9398-005-18037666-94 
Предназначен для лечения больных с кровотечением из варикозно расширенных вен при портальной гипертензии в хирургических отделениях клиник и больниц.
Технические характеристики. Зонд выполнен в виде гладкой трехканальной трубки, имеющей с одного конца наконечник и два фиксировано раздувающихся баллона, а с другого конца — узел разведения каналов зондов. Наружный диаметр трубчатого элемента 6мм. Длина1000 мм. Диаметр баллона в раздутом состоянии не менее 30 мм.
ГОСТ ISO 10993-1-2011, ГОСТ ISO 10993-4-2011, ГОСТ ISO 10993-5-2011, ГОСТ ISO 10993-6-2011, ГОСТ ISO 10993-10-2011, ГОСТ ISO 10993-11-2011, ГОСТ Р 52770-2016, ГОСТ Р 50444-92</t>
  </si>
  <si>
    <t>Предназначен для использования в хирургических отделениях клиник и больниц.
Зонд силиконовый для декомпрессии желудочно-кишечного тракта по ТУ 9398-012-18037666-96
Изготовлен из силиконовой резины и легко проводится по изгибам тонкой кишки.
Длина 3000 мм с наконечником в виде оливы, позволяющей использовать зонд без направителя.
Имеет 25 отверстий, расположенные по спирали. Первое отверстие – на расстоянии 60 мм. от наконечника, следующие – через 60 мм.
ГОСТ ISO 10993-1-2011, ГОСТ ISO 10993-4-2011, ГОСТ ISO 10993-5-2011, ГОСТ ISO 10993-6-2011, ГОСТ ISO 10993-10-2011, ГОСТ ISO 10993-11-2011, ГОСТ Р 52770-2016, ГОСТ Р 50444-92</t>
  </si>
  <si>
    <t>Срок поставки: в течении 5 (пяти) рабочих дней, по заявке Заказчика.
Адрес поставки: г. Алматы, ул. Жандосова 6, аптечный склад.</t>
  </si>
  <si>
    <r>
      <t>Трахеостомическая трубка с устройством санации надманжеточного пространства, для взрослых пациентов, размер 7,0-9,0. Трахеостомическая трубка стерильная, только для одноразового использования</t>
    </r>
    <r>
      <rPr>
        <sz val="9"/>
        <color theme="1"/>
        <rFont val="Times New Roman"/>
        <family val="1"/>
        <charset val="204"/>
      </rPr>
      <t>. Размеры</t>
    </r>
    <r>
      <rPr>
        <sz val="9"/>
        <rFont val="Times New Roman"/>
        <family val="1"/>
        <charset val="204"/>
      </rPr>
      <t xml:space="preserve"> по заявке заказчика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</si>
</sst>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x14ac:knownFonts="1">
    <font>
      <sz val="11"/>
      <color theme="1"/>
      <name val="Calibri"/>
      <family val="2"/>
      <scheme val="minor"/>
    </font>
    <font>
      <sz val="10"/>
      <name val="Arial"/>
      <family val="2"/>
      <charset val="204"/>
    </font>
    <font>
      <sz val="10"/>
      <name val="Arial Cyr"/>
      <charset val="204"/>
    </font>
    <font>
      <sz val="10"/>
      <color indexed="8"/>
      <name val="MS Sans Serif"/>
      <family val="2"/>
      <charset val="204"/>
    </font>
    <font>
      <sz val="9"/>
      <color indexed="8"/>
      <name val="Times New Roman"/>
      <family val="1"/>
      <charset val="204"/>
    </font>
    <font>
      <b/>
      <sz val="9"/>
      <color indexed="8"/>
      <name val="Times New Roman"/>
      <family val="1"/>
      <charset val="204"/>
    </font>
    <font>
      <sz val="9"/>
      <color indexed="8"/>
      <name val="Calibri"/>
      <family val="2"/>
      <charset val="204"/>
    </font>
    <font>
      <sz val="9"/>
      <color theme="1"/>
      <name val="Calibri"/>
      <family val="2"/>
      <scheme val="minor"/>
    </font>
    <font>
      <b/>
      <sz val="9"/>
      <color theme="1"/>
      <name val="Times New Roman"/>
      <family val="1"/>
      <charset val="204"/>
    </font>
    <font>
      <sz val="9"/>
      <name val="Times New Roman"/>
      <family val="1"/>
      <charset val="204"/>
    </font>
    <font>
      <sz val="9"/>
      <color theme="1"/>
      <name val="Times New Roman"/>
      <family val="1"/>
      <charset val="204"/>
    </font>
    <font>
      <b/>
      <sz val="9"/>
      <name val="Times New Roman"/>
      <family val="1"/>
      <charset val="204"/>
    </font>
    <font>
      <sz val="9"/>
      <color rgb="FF000000"/>
      <name val="Times New Roman"/>
      <family val="1"/>
      <charset val="204"/>
    </font>
    <font>
      <sz val="11"/>
      <color theme="1"/>
      <name val="Calibri"/>
      <family val="2"/>
      <scheme val="minor"/>
    </font>
    <font>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2"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cellStyleXfs>
  <cellXfs count="38">
    <xf numFmtId="0" fontId="0" fillId="0" borderId="0" xfId="0"/>
    <xf numFmtId="0" fontId="7" fillId="0" borderId="0" xfId="0" applyFont="1" applyFill="1"/>
    <xf numFmtId="0" fontId="10" fillId="0" borderId="1"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0" fontId="7" fillId="0" borderId="0" xfId="0" applyFont="1" applyFill="1" applyAlignment="1">
      <alignment vertical="top"/>
    </xf>
    <xf numFmtId="0" fontId="7" fillId="0" borderId="0" xfId="0" applyFont="1" applyFill="1" applyAlignment="1">
      <alignment vertical="center"/>
    </xf>
    <xf numFmtId="0" fontId="7" fillId="0" borderId="0" xfId="0" applyFont="1" applyFill="1" applyAlignment="1"/>
    <xf numFmtId="0" fontId="4"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4"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2" fillId="0" borderId="0" xfId="0" applyFont="1" applyFill="1" applyAlignment="1">
      <alignment horizontal="center" vertical="center"/>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left" vertical="center"/>
    </xf>
    <xf numFmtId="43" fontId="7" fillId="0" borderId="0" xfId="10" applyFont="1" applyFill="1" applyAlignment="1">
      <alignment horizontal="center" vertical="center"/>
    </xf>
    <xf numFmtId="43" fontId="10" fillId="0" borderId="1" xfId="10" applyFont="1" applyFill="1" applyBorder="1" applyAlignment="1">
      <alignment horizontal="center" vertical="center"/>
    </xf>
    <xf numFmtId="43" fontId="7" fillId="0" borderId="0" xfId="10" applyFont="1" applyFill="1" applyAlignment="1">
      <alignment horizontal="left" vertical="center"/>
    </xf>
    <xf numFmtId="43" fontId="10" fillId="0" borderId="1" xfId="10" applyFont="1" applyFill="1" applyBorder="1" applyAlignment="1">
      <alignment horizontal="left" vertical="center"/>
    </xf>
    <xf numFmtId="43" fontId="6" fillId="0" borderId="0" xfId="10" applyFont="1" applyFill="1" applyBorder="1" applyAlignment="1" applyProtection="1">
      <alignment horizontal="center" vertical="center"/>
    </xf>
    <xf numFmtId="43" fontId="4" fillId="0" borderId="1" xfId="10" applyFont="1" applyFill="1" applyBorder="1" applyAlignment="1" applyProtection="1">
      <alignment horizontal="center" vertical="center"/>
    </xf>
    <xf numFmtId="43" fontId="9" fillId="0" borderId="1" xfId="1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43" fontId="5" fillId="2" borderId="1" xfId="10" applyFont="1" applyFill="1" applyBorder="1" applyAlignment="1" applyProtection="1">
      <alignment horizontal="center" vertical="center" wrapText="1"/>
    </xf>
    <xf numFmtId="43" fontId="8" fillId="2" borderId="1" xfId="10" applyFont="1" applyFill="1" applyBorder="1" applyAlignment="1">
      <alignment horizontal="center" vertical="center" wrapText="1"/>
    </xf>
    <xf numFmtId="0" fontId="14" fillId="0" borderId="0" xfId="0" applyFont="1" applyFill="1" applyAlignment="1">
      <alignment horizontal="left" vertical="center" wrapText="1"/>
    </xf>
    <xf numFmtId="164" fontId="4" fillId="0" borderId="0" xfId="10" applyNumberFormat="1" applyFont="1" applyFill="1" applyBorder="1" applyAlignment="1" applyProtection="1">
      <alignment horizontal="center" vertical="center" wrapText="1"/>
    </xf>
    <xf numFmtId="164" fontId="5" fillId="2" borderId="1" xfId="10" applyNumberFormat="1" applyFont="1" applyFill="1" applyBorder="1" applyAlignment="1" applyProtection="1">
      <alignment horizontal="center" vertical="center" wrapText="1"/>
    </xf>
    <xf numFmtId="164" fontId="9" fillId="0" borderId="1" xfId="10" applyNumberFormat="1" applyFont="1" applyFill="1" applyBorder="1" applyAlignment="1" applyProtection="1">
      <alignment horizontal="center" vertical="center" wrapText="1"/>
    </xf>
    <xf numFmtId="164" fontId="4" fillId="0" borderId="1" xfId="10" applyNumberFormat="1" applyFont="1" applyFill="1" applyBorder="1" applyAlignment="1" applyProtection="1">
      <alignment horizontal="center" vertical="center" wrapText="1"/>
    </xf>
    <xf numFmtId="164" fontId="10" fillId="0" borderId="1" xfId="10" applyNumberFormat="1" applyFont="1" applyFill="1" applyBorder="1" applyAlignment="1">
      <alignment horizontal="center" vertical="center" wrapText="1"/>
    </xf>
    <xf numFmtId="164" fontId="4" fillId="0" borderId="1" xfId="10" applyNumberFormat="1" applyFont="1" applyFill="1" applyBorder="1" applyAlignment="1" applyProtection="1">
      <alignment horizontal="center" vertical="center"/>
    </xf>
    <xf numFmtId="164" fontId="7" fillId="0" borderId="0" xfId="10" applyNumberFormat="1" applyFont="1" applyFill="1" applyAlignment="1">
      <alignment horizontal="center" vertical="center"/>
    </xf>
  </cellXfs>
  <cellStyles count="11">
    <cellStyle name="Обычный" xfId="0" builtinId="0"/>
    <cellStyle name="Обычный 12" xfId="2"/>
    <cellStyle name="Обычный 2" xfId="3"/>
    <cellStyle name="Обычный 2 2" xfId="4"/>
    <cellStyle name="Обычный 3" xfId="5"/>
    <cellStyle name="Обычный 4" xfId="6"/>
    <cellStyle name="Обычный 5" xfId="1"/>
    <cellStyle name="Стиль 1" xfId="7"/>
    <cellStyle name="Стиль 1 2" xfId="8"/>
    <cellStyle name="Стиль 1 2 2" xfId="9"/>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90" zoomScaleNormal="98" zoomScaleSheetLayoutView="90" workbookViewId="0">
      <selection activeCell="B38" sqref="B38"/>
    </sheetView>
  </sheetViews>
  <sheetFormatPr defaultRowHeight="12" x14ac:dyDescent="0.2"/>
  <cols>
    <col min="1" max="1" width="6.140625" style="13" customWidth="1"/>
    <col min="2" max="2" width="20" style="13" customWidth="1"/>
    <col min="3" max="3" width="124.85546875" style="13" customWidth="1"/>
    <col min="4" max="4" width="9.140625" style="13"/>
    <col min="5" max="5" width="9.42578125" style="37" customWidth="1"/>
    <col min="6" max="6" width="11.42578125" style="20" customWidth="1"/>
    <col min="7" max="7" width="16.28515625" style="22" customWidth="1"/>
    <col min="8" max="16384" width="9.140625" style="1"/>
  </cols>
  <sheetData>
    <row r="1" spans="1:7" ht="32.25" customHeight="1" x14ac:dyDescent="0.2">
      <c r="A1" s="11"/>
      <c r="B1" s="11"/>
      <c r="C1" s="12"/>
      <c r="D1" s="11"/>
      <c r="E1" s="31"/>
      <c r="F1" s="24"/>
      <c r="G1" s="12" t="s">
        <v>89</v>
      </c>
    </row>
    <row r="2" spans="1:7" ht="36" x14ac:dyDescent="0.2">
      <c r="A2" s="27" t="s">
        <v>91</v>
      </c>
      <c r="B2" s="27" t="s">
        <v>90</v>
      </c>
      <c r="C2" s="27" t="s">
        <v>92</v>
      </c>
      <c r="D2" s="27" t="s">
        <v>95</v>
      </c>
      <c r="E2" s="32" t="s">
        <v>0</v>
      </c>
      <c r="F2" s="28" t="s">
        <v>93</v>
      </c>
      <c r="G2" s="29" t="s">
        <v>94</v>
      </c>
    </row>
    <row r="3" spans="1:7" ht="12.75" customHeight="1" x14ac:dyDescent="0.2">
      <c r="A3" s="14">
        <v>1</v>
      </c>
      <c r="B3" s="8" t="s">
        <v>1</v>
      </c>
      <c r="C3" s="8" t="s">
        <v>65</v>
      </c>
      <c r="D3" s="3" t="s">
        <v>3</v>
      </c>
      <c r="E3" s="33">
        <v>1000</v>
      </c>
      <c r="F3" s="25">
        <v>3439</v>
      </c>
      <c r="G3" s="23">
        <f>E3*F3</f>
        <v>3439000</v>
      </c>
    </row>
    <row r="4" spans="1:7" ht="15.75" customHeight="1" x14ac:dyDescent="0.2">
      <c r="A4" s="14">
        <v>2</v>
      </c>
      <c r="B4" s="9" t="s">
        <v>4</v>
      </c>
      <c r="C4" s="9" t="s">
        <v>5</v>
      </c>
      <c r="D4" s="14" t="s">
        <v>6</v>
      </c>
      <c r="E4" s="34">
        <v>5000</v>
      </c>
      <c r="F4" s="25">
        <v>119.95</v>
      </c>
      <c r="G4" s="23">
        <f t="shared" ref="G4:G46" si="0">E4*F4</f>
        <v>599750</v>
      </c>
    </row>
    <row r="5" spans="1:7" x14ac:dyDescent="0.2">
      <c r="A5" s="14">
        <v>3</v>
      </c>
      <c r="B5" s="10" t="s">
        <v>8</v>
      </c>
      <c r="C5" s="8" t="s">
        <v>9</v>
      </c>
      <c r="D5" s="3" t="s">
        <v>7</v>
      </c>
      <c r="E5" s="33">
        <v>1000</v>
      </c>
      <c r="F5" s="25">
        <v>76.75</v>
      </c>
      <c r="G5" s="23">
        <f t="shared" si="0"/>
        <v>76750</v>
      </c>
    </row>
    <row r="6" spans="1:7" s="4" customFormat="1" ht="15" customHeight="1" x14ac:dyDescent="0.25">
      <c r="A6" s="14">
        <v>4</v>
      </c>
      <c r="B6" s="9" t="s">
        <v>10</v>
      </c>
      <c r="C6" s="8" t="s">
        <v>11</v>
      </c>
      <c r="D6" s="14" t="s">
        <v>2</v>
      </c>
      <c r="E6" s="34">
        <v>600</v>
      </c>
      <c r="F6" s="25">
        <v>771</v>
      </c>
      <c r="G6" s="23">
        <f t="shared" si="0"/>
        <v>462600</v>
      </c>
    </row>
    <row r="7" spans="1:7" x14ac:dyDescent="0.2">
      <c r="A7" s="14">
        <v>5</v>
      </c>
      <c r="B7" s="9" t="s">
        <v>12</v>
      </c>
      <c r="C7" s="9" t="s">
        <v>13</v>
      </c>
      <c r="D7" s="14" t="s">
        <v>14</v>
      </c>
      <c r="E7" s="34">
        <v>4000</v>
      </c>
      <c r="F7" s="25">
        <v>614.55999999999995</v>
      </c>
      <c r="G7" s="23">
        <f t="shared" si="0"/>
        <v>2458240</v>
      </c>
    </row>
    <row r="8" spans="1:7" x14ac:dyDescent="0.2">
      <c r="A8" s="14">
        <v>6</v>
      </c>
      <c r="B8" s="9" t="s">
        <v>15</v>
      </c>
      <c r="C8" s="9" t="s">
        <v>16</v>
      </c>
      <c r="D8" s="14" t="s">
        <v>6</v>
      </c>
      <c r="E8" s="34">
        <v>1600</v>
      </c>
      <c r="F8" s="25">
        <v>132.09</v>
      </c>
      <c r="G8" s="23">
        <f t="shared" si="0"/>
        <v>211344</v>
      </c>
    </row>
    <row r="9" spans="1:7" ht="16.5" customHeight="1" x14ac:dyDescent="0.2">
      <c r="A9" s="14">
        <v>7</v>
      </c>
      <c r="B9" s="2" t="s">
        <v>79</v>
      </c>
      <c r="C9" s="2" t="s">
        <v>80</v>
      </c>
      <c r="D9" s="15" t="s">
        <v>2</v>
      </c>
      <c r="E9" s="35">
        <v>250</v>
      </c>
      <c r="F9" s="25">
        <v>10367</v>
      </c>
      <c r="G9" s="23">
        <f t="shared" si="0"/>
        <v>2591750</v>
      </c>
    </row>
    <row r="10" spans="1:7" x14ac:dyDescent="0.2">
      <c r="A10" s="14">
        <v>8</v>
      </c>
      <c r="B10" s="10" t="s">
        <v>17</v>
      </c>
      <c r="C10" s="9" t="s">
        <v>66</v>
      </c>
      <c r="D10" s="7" t="s">
        <v>7</v>
      </c>
      <c r="E10" s="36">
        <v>500</v>
      </c>
      <c r="F10" s="25">
        <v>14</v>
      </c>
      <c r="G10" s="23">
        <f t="shared" si="0"/>
        <v>7000</v>
      </c>
    </row>
    <row r="11" spans="1:7" x14ac:dyDescent="0.2">
      <c r="A11" s="14">
        <v>9</v>
      </c>
      <c r="B11" s="10" t="s">
        <v>18</v>
      </c>
      <c r="C11" s="10" t="s">
        <v>19</v>
      </c>
      <c r="D11" s="3" t="s">
        <v>3</v>
      </c>
      <c r="E11" s="36">
        <v>1000</v>
      </c>
      <c r="F11" s="25">
        <v>1268</v>
      </c>
      <c r="G11" s="23">
        <f t="shared" si="0"/>
        <v>1268000</v>
      </c>
    </row>
    <row r="12" spans="1:7" x14ac:dyDescent="0.2">
      <c r="A12" s="14">
        <v>10</v>
      </c>
      <c r="B12" s="9" t="s">
        <v>20</v>
      </c>
      <c r="C12" s="9" t="s">
        <v>21</v>
      </c>
      <c r="D12" s="14" t="s">
        <v>3</v>
      </c>
      <c r="E12" s="34">
        <v>300</v>
      </c>
      <c r="F12" s="25">
        <v>1876.63</v>
      </c>
      <c r="G12" s="23">
        <f t="shared" si="0"/>
        <v>562989</v>
      </c>
    </row>
    <row r="13" spans="1:7" x14ac:dyDescent="0.2">
      <c r="A13" s="14">
        <v>11</v>
      </c>
      <c r="B13" s="9" t="s">
        <v>22</v>
      </c>
      <c r="C13" s="9" t="s">
        <v>82</v>
      </c>
      <c r="D13" s="14" t="s">
        <v>14</v>
      </c>
      <c r="E13" s="34">
        <v>25000</v>
      </c>
      <c r="F13" s="25">
        <v>51.46</v>
      </c>
      <c r="G13" s="23">
        <f t="shared" si="0"/>
        <v>1286500</v>
      </c>
    </row>
    <row r="14" spans="1:7" ht="24" customHeight="1" x14ac:dyDescent="0.2">
      <c r="A14" s="14">
        <v>12</v>
      </c>
      <c r="B14" s="9" t="s">
        <v>23</v>
      </c>
      <c r="C14" s="9" t="s">
        <v>24</v>
      </c>
      <c r="D14" s="14" t="s">
        <v>3</v>
      </c>
      <c r="E14" s="34">
        <v>200</v>
      </c>
      <c r="F14" s="25">
        <v>578</v>
      </c>
      <c r="G14" s="23">
        <f t="shared" si="0"/>
        <v>115600</v>
      </c>
    </row>
    <row r="15" spans="1:7" x14ac:dyDescent="0.2">
      <c r="A15" s="14">
        <v>13</v>
      </c>
      <c r="B15" s="10" t="s">
        <v>25</v>
      </c>
      <c r="C15" s="9" t="s">
        <v>26</v>
      </c>
      <c r="D15" s="14" t="s">
        <v>3</v>
      </c>
      <c r="E15" s="34">
        <v>300</v>
      </c>
      <c r="F15" s="25">
        <v>1350.65</v>
      </c>
      <c r="G15" s="23">
        <f t="shared" si="0"/>
        <v>405195</v>
      </c>
    </row>
    <row r="16" spans="1:7" x14ac:dyDescent="0.2">
      <c r="A16" s="14">
        <v>14</v>
      </c>
      <c r="B16" s="9" t="s">
        <v>27</v>
      </c>
      <c r="C16" s="9" t="s">
        <v>69</v>
      </c>
      <c r="D16" s="14" t="s">
        <v>14</v>
      </c>
      <c r="E16" s="34">
        <v>5000</v>
      </c>
      <c r="F16" s="25">
        <v>24</v>
      </c>
      <c r="G16" s="23">
        <f t="shared" si="0"/>
        <v>120000</v>
      </c>
    </row>
    <row r="17" spans="1:7" x14ac:dyDescent="0.2">
      <c r="A17" s="14">
        <v>15</v>
      </c>
      <c r="B17" s="9" t="s">
        <v>28</v>
      </c>
      <c r="C17" s="9" t="s">
        <v>68</v>
      </c>
      <c r="D17" s="14" t="s">
        <v>14</v>
      </c>
      <c r="E17" s="34">
        <v>8000</v>
      </c>
      <c r="F17" s="25">
        <v>51</v>
      </c>
      <c r="G17" s="23">
        <f t="shared" si="0"/>
        <v>408000</v>
      </c>
    </row>
    <row r="18" spans="1:7" ht="12" customHeight="1" x14ac:dyDescent="0.2">
      <c r="A18" s="14">
        <v>16</v>
      </c>
      <c r="B18" s="9" t="s">
        <v>29</v>
      </c>
      <c r="C18" s="9" t="s">
        <v>67</v>
      </c>
      <c r="D18" s="14" t="s">
        <v>3</v>
      </c>
      <c r="E18" s="34">
        <v>5000</v>
      </c>
      <c r="F18" s="25">
        <v>355.46</v>
      </c>
      <c r="G18" s="23">
        <f t="shared" si="0"/>
        <v>1777300</v>
      </c>
    </row>
    <row r="19" spans="1:7" x14ac:dyDescent="0.2">
      <c r="A19" s="14">
        <v>17</v>
      </c>
      <c r="B19" s="9" t="s">
        <v>30</v>
      </c>
      <c r="C19" s="9" t="s">
        <v>21</v>
      </c>
      <c r="D19" s="14" t="s">
        <v>3</v>
      </c>
      <c r="E19" s="34">
        <v>1000</v>
      </c>
      <c r="F19" s="25">
        <v>1172.0899999999999</v>
      </c>
      <c r="G19" s="23">
        <f t="shared" si="0"/>
        <v>1172090</v>
      </c>
    </row>
    <row r="20" spans="1:7" x14ac:dyDescent="0.2">
      <c r="A20" s="14">
        <v>18</v>
      </c>
      <c r="B20" s="9" t="s">
        <v>31</v>
      </c>
      <c r="C20" s="9" t="s">
        <v>32</v>
      </c>
      <c r="D20" s="14" t="s">
        <v>3</v>
      </c>
      <c r="E20" s="34">
        <v>10000</v>
      </c>
      <c r="F20" s="25">
        <v>118</v>
      </c>
      <c r="G20" s="23">
        <f t="shared" si="0"/>
        <v>1180000</v>
      </c>
    </row>
    <row r="21" spans="1:7" x14ac:dyDescent="0.2">
      <c r="A21" s="14">
        <v>19</v>
      </c>
      <c r="B21" s="9" t="s">
        <v>33</v>
      </c>
      <c r="C21" s="9" t="s">
        <v>34</v>
      </c>
      <c r="D21" s="14" t="s">
        <v>3</v>
      </c>
      <c r="E21" s="34">
        <v>280</v>
      </c>
      <c r="F21" s="25">
        <v>296</v>
      </c>
      <c r="G21" s="23">
        <f t="shared" si="0"/>
        <v>82880</v>
      </c>
    </row>
    <row r="22" spans="1:7" x14ac:dyDescent="0.2">
      <c r="A22" s="14">
        <v>20</v>
      </c>
      <c r="B22" s="9" t="s">
        <v>35</v>
      </c>
      <c r="C22" s="9" t="s">
        <v>36</v>
      </c>
      <c r="D22" s="14" t="s">
        <v>3</v>
      </c>
      <c r="E22" s="34">
        <v>250</v>
      </c>
      <c r="F22" s="25">
        <v>239</v>
      </c>
      <c r="G22" s="23">
        <f t="shared" si="0"/>
        <v>59750</v>
      </c>
    </row>
    <row r="23" spans="1:7" x14ac:dyDescent="0.2">
      <c r="A23" s="14">
        <v>21</v>
      </c>
      <c r="B23" s="9" t="s">
        <v>37</v>
      </c>
      <c r="C23" s="9" t="s">
        <v>38</v>
      </c>
      <c r="D23" s="14" t="s">
        <v>3</v>
      </c>
      <c r="E23" s="34">
        <v>15</v>
      </c>
      <c r="F23" s="25">
        <v>250</v>
      </c>
      <c r="G23" s="23">
        <f t="shared" si="0"/>
        <v>3750</v>
      </c>
    </row>
    <row r="24" spans="1:7" x14ac:dyDescent="0.2">
      <c r="A24" s="14">
        <v>22</v>
      </c>
      <c r="B24" s="8" t="s">
        <v>40</v>
      </c>
      <c r="C24" s="8" t="s">
        <v>41</v>
      </c>
      <c r="D24" s="14" t="s">
        <v>3</v>
      </c>
      <c r="E24" s="33">
        <v>20</v>
      </c>
      <c r="F24" s="25">
        <v>239</v>
      </c>
      <c r="G24" s="23">
        <f t="shared" si="0"/>
        <v>4780</v>
      </c>
    </row>
    <row r="25" spans="1:7" x14ac:dyDescent="0.2">
      <c r="A25" s="14">
        <v>23</v>
      </c>
      <c r="B25" s="9" t="s">
        <v>42</v>
      </c>
      <c r="C25" s="9" t="s">
        <v>43</v>
      </c>
      <c r="D25" s="14" t="s">
        <v>39</v>
      </c>
      <c r="E25" s="34">
        <v>2</v>
      </c>
      <c r="F25" s="25">
        <v>21000</v>
      </c>
      <c r="G25" s="23">
        <f t="shared" si="0"/>
        <v>42000</v>
      </c>
    </row>
    <row r="26" spans="1:7" x14ac:dyDescent="0.2">
      <c r="A26" s="14">
        <v>24</v>
      </c>
      <c r="B26" s="9" t="s">
        <v>44</v>
      </c>
      <c r="C26" s="9" t="s">
        <v>45</v>
      </c>
      <c r="D26" s="14" t="s">
        <v>39</v>
      </c>
      <c r="E26" s="34">
        <v>210</v>
      </c>
      <c r="F26" s="25">
        <v>1425</v>
      </c>
      <c r="G26" s="23">
        <f t="shared" si="0"/>
        <v>299250</v>
      </c>
    </row>
    <row r="27" spans="1:7" ht="27" customHeight="1" x14ac:dyDescent="0.2">
      <c r="A27" s="14">
        <v>25</v>
      </c>
      <c r="B27" s="2" t="s">
        <v>73</v>
      </c>
      <c r="C27" s="2" t="s">
        <v>74</v>
      </c>
      <c r="D27" s="15" t="s">
        <v>3</v>
      </c>
      <c r="E27" s="35">
        <v>2000</v>
      </c>
      <c r="F27" s="25">
        <v>1800</v>
      </c>
      <c r="G27" s="23">
        <f t="shared" si="0"/>
        <v>3600000</v>
      </c>
    </row>
    <row r="28" spans="1:7" x14ac:dyDescent="0.2">
      <c r="A28" s="14">
        <v>26</v>
      </c>
      <c r="B28" s="9" t="s">
        <v>47</v>
      </c>
      <c r="C28" s="9" t="s">
        <v>48</v>
      </c>
      <c r="D28" s="14" t="s">
        <v>3</v>
      </c>
      <c r="E28" s="34">
        <v>100</v>
      </c>
      <c r="F28" s="25">
        <v>61</v>
      </c>
      <c r="G28" s="23">
        <f t="shared" si="0"/>
        <v>6100</v>
      </c>
    </row>
    <row r="29" spans="1:7" x14ac:dyDescent="0.2">
      <c r="A29" s="14">
        <v>27</v>
      </c>
      <c r="B29" s="9" t="s">
        <v>49</v>
      </c>
      <c r="C29" s="9" t="s">
        <v>72</v>
      </c>
      <c r="D29" s="14" t="s">
        <v>50</v>
      </c>
      <c r="E29" s="34">
        <v>1000</v>
      </c>
      <c r="F29" s="21">
        <v>690</v>
      </c>
      <c r="G29" s="23">
        <f t="shared" si="0"/>
        <v>690000</v>
      </c>
    </row>
    <row r="30" spans="1:7" x14ac:dyDescent="0.2">
      <c r="A30" s="14">
        <v>28</v>
      </c>
      <c r="B30" s="19" t="s">
        <v>51</v>
      </c>
      <c r="C30" s="9" t="s">
        <v>52</v>
      </c>
      <c r="D30" s="14" t="s">
        <v>50</v>
      </c>
      <c r="E30" s="36">
        <v>2500</v>
      </c>
      <c r="F30" s="21">
        <v>245</v>
      </c>
      <c r="G30" s="23">
        <f t="shared" si="0"/>
        <v>612500</v>
      </c>
    </row>
    <row r="31" spans="1:7" x14ac:dyDescent="0.2">
      <c r="A31" s="14">
        <v>29</v>
      </c>
      <c r="B31" s="19" t="s">
        <v>51</v>
      </c>
      <c r="C31" s="9" t="s">
        <v>53</v>
      </c>
      <c r="D31" s="14" t="s">
        <v>50</v>
      </c>
      <c r="E31" s="36">
        <v>200</v>
      </c>
      <c r="F31" s="21">
        <v>245</v>
      </c>
      <c r="G31" s="23">
        <f t="shared" si="0"/>
        <v>49000</v>
      </c>
    </row>
    <row r="32" spans="1:7" ht="12.75" customHeight="1" x14ac:dyDescent="0.2">
      <c r="A32" s="14">
        <v>30</v>
      </c>
      <c r="B32" s="9" t="s">
        <v>54</v>
      </c>
      <c r="C32" s="9" t="s">
        <v>55</v>
      </c>
      <c r="D32" s="7" t="s">
        <v>50</v>
      </c>
      <c r="E32" s="34">
        <v>200</v>
      </c>
      <c r="F32" s="21">
        <v>1030</v>
      </c>
      <c r="G32" s="23">
        <f t="shared" si="0"/>
        <v>206000</v>
      </c>
    </row>
    <row r="33" spans="1:8" x14ac:dyDescent="0.2">
      <c r="A33" s="14">
        <v>31</v>
      </c>
      <c r="B33" s="2" t="s">
        <v>84</v>
      </c>
      <c r="C33" s="2" t="s">
        <v>85</v>
      </c>
      <c r="D33" s="15" t="s">
        <v>86</v>
      </c>
      <c r="E33" s="35">
        <v>600</v>
      </c>
      <c r="F33" s="21">
        <v>8.82</v>
      </c>
      <c r="G33" s="23">
        <f t="shared" si="0"/>
        <v>5292</v>
      </c>
    </row>
    <row r="34" spans="1:8" ht="57.75" customHeight="1" x14ac:dyDescent="0.2">
      <c r="A34" s="14">
        <v>32</v>
      </c>
      <c r="B34" s="2" t="s">
        <v>87</v>
      </c>
      <c r="C34" s="2" t="s">
        <v>88</v>
      </c>
      <c r="D34" s="15" t="s">
        <v>50</v>
      </c>
      <c r="E34" s="35">
        <v>600</v>
      </c>
      <c r="F34" s="21">
        <v>9600</v>
      </c>
      <c r="G34" s="23">
        <f t="shared" si="0"/>
        <v>5760000</v>
      </c>
    </row>
    <row r="35" spans="1:8" ht="20.25" customHeight="1" x14ac:dyDescent="0.2">
      <c r="A35" s="14">
        <v>33</v>
      </c>
      <c r="B35" s="9" t="s">
        <v>56</v>
      </c>
      <c r="C35" s="8" t="s">
        <v>57</v>
      </c>
      <c r="D35" s="14" t="s">
        <v>50</v>
      </c>
      <c r="E35" s="34">
        <v>100</v>
      </c>
      <c r="F35" s="21">
        <v>1000</v>
      </c>
      <c r="G35" s="23">
        <f t="shared" si="0"/>
        <v>100000</v>
      </c>
    </row>
    <row r="36" spans="1:8" x14ac:dyDescent="0.2">
      <c r="A36" s="14">
        <v>34</v>
      </c>
      <c r="B36" s="9" t="s">
        <v>56</v>
      </c>
      <c r="C36" s="8" t="s">
        <v>58</v>
      </c>
      <c r="D36" s="14" t="s">
        <v>50</v>
      </c>
      <c r="E36" s="34">
        <v>100</v>
      </c>
      <c r="F36" s="21">
        <v>1000</v>
      </c>
      <c r="G36" s="23">
        <f t="shared" si="0"/>
        <v>100000</v>
      </c>
    </row>
    <row r="37" spans="1:8" s="5" customFormat="1" ht="83.25" customHeight="1" x14ac:dyDescent="0.25">
      <c r="A37" s="14">
        <v>35</v>
      </c>
      <c r="B37" s="19" t="s">
        <v>59</v>
      </c>
      <c r="C37" s="17" t="s">
        <v>78</v>
      </c>
      <c r="D37" s="14" t="s">
        <v>50</v>
      </c>
      <c r="E37" s="36">
        <v>5000</v>
      </c>
      <c r="F37" s="26">
        <v>1165</v>
      </c>
      <c r="G37" s="23">
        <f t="shared" si="0"/>
        <v>5825000</v>
      </c>
    </row>
    <row r="38" spans="1:8" s="4" customFormat="1" ht="33.75" customHeight="1" x14ac:dyDescent="0.25">
      <c r="A38" s="14">
        <v>36</v>
      </c>
      <c r="B38" s="9" t="s">
        <v>60</v>
      </c>
      <c r="C38" s="17" t="s">
        <v>102</v>
      </c>
      <c r="D38" s="14" t="s">
        <v>50</v>
      </c>
      <c r="E38" s="36">
        <v>240</v>
      </c>
      <c r="F38" s="26">
        <v>8945</v>
      </c>
      <c r="G38" s="23">
        <f t="shared" si="0"/>
        <v>2146800</v>
      </c>
    </row>
    <row r="39" spans="1:8" ht="139.5" customHeight="1" x14ac:dyDescent="0.2">
      <c r="A39" s="14">
        <v>37</v>
      </c>
      <c r="B39" s="19" t="s">
        <v>81</v>
      </c>
      <c r="C39" s="9" t="s">
        <v>97</v>
      </c>
      <c r="D39" s="14" t="s">
        <v>46</v>
      </c>
      <c r="E39" s="34">
        <v>80</v>
      </c>
      <c r="F39" s="21">
        <v>43000</v>
      </c>
      <c r="G39" s="23">
        <f t="shared" si="0"/>
        <v>3440000</v>
      </c>
      <c r="H39" s="6"/>
    </row>
    <row r="40" spans="1:8" ht="85.5" customHeight="1" x14ac:dyDescent="0.2">
      <c r="A40" s="14">
        <v>38</v>
      </c>
      <c r="B40" s="19" t="s">
        <v>61</v>
      </c>
      <c r="C40" s="9" t="s">
        <v>100</v>
      </c>
      <c r="D40" s="7" t="s">
        <v>50</v>
      </c>
      <c r="E40" s="34">
        <v>10</v>
      </c>
      <c r="F40" s="21">
        <v>23000</v>
      </c>
      <c r="G40" s="23">
        <f t="shared" si="0"/>
        <v>230000</v>
      </c>
    </row>
    <row r="41" spans="1:8" ht="96" customHeight="1" x14ac:dyDescent="0.2">
      <c r="A41" s="14">
        <v>39</v>
      </c>
      <c r="B41" s="9" t="s">
        <v>62</v>
      </c>
      <c r="C41" s="9" t="s">
        <v>99</v>
      </c>
      <c r="D41" s="7" t="s">
        <v>50</v>
      </c>
      <c r="E41" s="34">
        <v>20</v>
      </c>
      <c r="F41" s="21">
        <v>36500</v>
      </c>
      <c r="G41" s="23">
        <f t="shared" si="0"/>
        <v>730000</v>
      </c>
    </row>
    <row r="42" spans="1:8" ht="97.5" customHeight="1" x14ac:dyDescent="0.2">
      <c r="A42" s="14">
        <v>40</v>
      </c>
      <c r="B42" s="19" t="s">
        <v>63</v>
      </c>
      <c r="C42" s="9" t="s">
        <v>98</v>
      </c>
      <c r="D42" s="7" t="s">
        <v>50</v>
      </c>
      <c r="E42" s="34">
        <v>10</v>
      </c>
      <c r="F42" s="21">
        <v>19500</v>
      </c>
      <c r="G42" s="23">
        <f t="shared" si="0"/>
        <v>195000</v>
      </c>
    </row>
    <row r="43" spans="1:8" x14ac:dyDescent="0.2">
      <c r="A43" s="14">
        <v>41</v>
      </c>
      <c r="B43" s="8" t="s">
        <v>64</v>
      </c>
      <c r="C43" s="8" t="s">
        <v>96</v>
      </c>
      <c r="D43" s="14" t="s">
        <v>50</v>
      </c>
      <c r="E43" s="34">
        <v>6000</v>
      </c>
      <c r="F43" s="21">
        <v>100</v>
      </c>
      <c r="G43" s="23">
        <f t="shared" si="0"/>
        <v>600000</v>
      </c>
    </row>
    <row r="44" spans="1:8" ht="104.25" customHeight="1" x14ac:dyDescent="0.2">
      <c r="A44" s="14">
        <v>42</v>
      </c>
      <c r="B44" s="8" t="s">
        <v>70</v>
      </c>
      <c r="C44" s="8" t="s">
        <v>71</v>
      </c>
      <c r="D44" s="14" t="s">
        <v>50</v>
      </c>
      <c r="E44" s="36">
        <v>7000</v>
      </c>
      <c r="F44" s="21">
        <v>600</v>
      </c>
      <c r="G44" s="23">
        <f t="shared" si="0"/>
        <v>4200000</v>
      </c>
    </row>
    <row r="45" spans="1:8" ht="53.25" customHeight="1" x14ac:dyDescent="0.2">
      <c r="A45" s="14">
        <v>43</v>
      </c>
      <c r="B45" s="18" t="s">
        <v>75</v>
      </c>
      <c r="C45" s="18" t="s">
        <v>83</v>
      </c>
      <c r="D45" s="3" t="s">
        <v>50</v>
      </c>
      <c r="E45" s="33">
        <v>30</v>
      </c>
      <c r="F45" s="21">
        <v>19500</v>
      </c>
      <c r="G45" s="23">
        <f t="shared" si="0"/>
        <v>585000</v>
      </c>
    </row>
    <row r="46" spans="1:8" ht="192" customHeight="1" x14ac:dyDescent="0.2">
      <c r="A46" s="14">
        <v>44</v>
      </c>
      <c r="B46" s="2" t="s">
        <v>76</v>
      </c>
      <c r="C46" s="2" t="s">
        <v>77</v>
      </c>
      <c r="D46" s="14" t="s">
        <v>50</v>
      </c>
      <c r="E46" s="34">
        <v>30</v>
      </c>
      <c r="F46" s="21">
        <v>32000</v>
      </c>
      <c r="G46" s="23">
        <f t="shared" si="0"/>
        <v>960000</v>
      </c>
    </row>
    <row r="47" spans="1:8" x14ac:dyDescent="0.2">
      <c r="G47" s="22">
        <f>SUM(G3:G46)</f>
        <v>48675210</v>
      </c>
    </row>
    <row r="48" spans="1:8" ht="36.75" customHeight="1" x14ac:dyDescent="0.2">
      <c r="C48" s="30" t="s">
        <v>101</v>
      </c>
    </row>
    <row r="57" spans="3:3" x14ac:dyDescent="0.2">
      <c r="C57" s="16"/>
    </row>
    <row r="58" spans="3:3" x14ac:dyDescent="0.2">
      <c r="C58" s="16"/>
    </row>
    <row r="59" spans="3:3" x14ac:dyDescent="0.2">
      <c r="C59" s="16"/>
    </row>
    <row r="60" spans="3:3" x14ac:dyDescent="0.2">
      <c r="C60" s="16"/>
    </row>
    <row r="61" spans="3:3" x14ac:dyDescent="0.2">
      <c r="C61" s="16"/>
    </row>
    <row r="62" spans="3:3" x14ac:dyDescent="0.2">
      <c r="C62" s="16"/>
    </row>
    <row r="63" spans="3:3" x14ac:dyDescent="0.2">
      <c r="C63" s="16"/>
    </row>
    <row r="64" spans="3:3" x14ac:dyDescent="0.2">
      <c r="C64" s="16"/>
    </row>
    <row r="65" spans="3:3" x14ac:dyDescent="0.2">
      <c r="C65" s="16"/>
    </row>
    <row r="66" spans="3:3" x14ac:dyDescent="0.2">
      <c r="C66" s="16"/>
    </row>
    <row r="67" spans="3:3" x14ac:dyDescent="0.2">
      <c r="C67" s="16"/>
    </row>
  </sheetData>
  <printOptions horizontalCentered="1"/>
  <pageMargins left="0.19685039370078741" right="0.19685039370078741" top="0.39370078740157483" bottom="0.39370078740157483" header="0" footer="0"/>
  <pageSetup paperSize="9" scale="66" fitToHeight="0" orientation="landscape" horizontalDpi="1200" verticalDpi="1200" r:id="rId1"/>
  <rowBreaks count="1" manualBreakCount="1">
    <brk id="3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2022-03-16T05:57:17Z</cp:lastPrinted>
  <dcterms:created xsi:type="dcterms:W3CDTF">2022-03-12T15:32:51Z</dcterms:created>
  <dcterms:modified xsi:type="dcterms:W3CDTF">2022-03-16T07:46:33Z</dcterms:modified>
</cp:coreProperties>
</file>