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55" i="1" l="1"/>
  <c r="G54" i="1"/>
  <c r="G53" i="1" l="1"/>
  <c r="G52" i="1"/>
  <c r="G51" i="1"/>
  <c r="G50" i="1"/>
  <c r="G49" i="1"/>
  <c r="G48" i="1"/>
  <c r="G47" i="1"/>
  <c r="G46" i="1"/>
  <c r="G45" i="1"/>
  <c r="G44" i="1"/>
  <c r="G43" i="1"/>
  <c r="G42" i="1"/>
  <c r="G41" i="1"/>
  <c r="G40" i="1"/>
  <c r="G39" i="1"/>
  <c r="G38" i="1"/>
  <c r="G37" i="1"/>
  <c r="G36" i="1"/>
  <c r="G35" i="1"/>
  <c r="G34" i="1"/>
  <c r="G33" i="1"/>
  <c r="G32" i="1"/>
  <c r="G31" i="1"/>
  <c r="G30"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<sst xmlns="http://schemas.openxmlformats.org/spreadsheetml/2006/main" count="166" uniqueCount="100">
  <si>
    <t>Аминокапроновая кислота</t>
  </si>
  <si>
    <t>Раствор для инфузий  5% 200 мл</t>
  </si>
  <si>
    <t>флакон</t>
  </si>
  <si>
    <t>Водорода перекись</t>
  </si>
  <si>
    <t>Раствор для наружного применения  3%   200 мл</t>
  </si>
  <si>
    <t>Раствор для наружного применения  6%,  5 л</t>
  </si>
  <si>
    <t>кан</t>
  </si>
  <si>
    <t>Раствор для наружного применения  6%,  500 мл</t>
  </si>
  <si>
    <t>Раствор для наружного применения  37%,  35 кг</t>
  </si>
  <si>
    <t>Декстроза</t>
  </si>
  <si>
    <t>Раствор для инфузий 20%, 400 мл</t>
  </si>
  <si>
    <t>Йод повидон</t>
  </si>
  <si>
    <t>Глазные капли 1 % 10 мл</t>
  </si>
  <si>
    <t>Калий йод</t>
  </si>
  <si>
    <t>Глазные капли 3% 10 мл</t>
  </si>
  <si>
    <t>Калия хлорид</t>
  </si>
  <si>
    <t>Раствор для инфузий 7,45 % 200 мл</t>
  </si>
  <si>
    <t>Масло вазелиновое</t>
  </si>
  <si>
    <t>Стерильное 10,0</t>
  </si>
  <si>
    <t>Метилурацил</t>
  </si>
  <si>
    <t>Глазные капли 0,8% 10 мл</t>
  </si>
  <si>
    <t xml:space="preserve">Муравьиная кислота </t>
  </si>
  <si>
    <t>Канистра 35 кг</t>
  </si>
  <si>
    <t>канистра</t>
  </si>
  <si>
    <t>Натрия гидрокарбонат</t>
  </si>
  <si>
    <t>Раствор для инфузий 3% 300 мл</t>
  </si>
  <si>
    <t xml:space="preserve">Натрия хлорид  </t>
  </si>
  <si>
    <t>Раствор для инфузий 10% 200 мл</t>
  </si>
  <si>
    <t>Натрия цитрат</t>
  </si>
  <si>
    <t>Раствор 5% 200 мл, стерильный</t>
  </si>
  <si>
    <t>Прокаин</t>
  </si>
  <si>
    <t>Раствор для инфузий 0,5 % 200 мл</t>
  </si>
  <si>
    <t>Раствор для инфузий 0,25 % 200 мл</t>
  </si>
  <si>
    <t>Раствор для инфузий 1% 200 мл</t>
  </si>
  <si>
    <t>Формалин</t>
  </si>
  <si>
    <t>Раствор 40% 20 л в канистре</t>
  </si>
  <si>
    <t>Раствор 12% 2 л в канистре</t>
  </si>
  <si>
    <t>Фурацилин</t>
  </si>
  <si>
    <t>Раствор стерильный 0,02% 200 мл</t>
  </si>
  <si>
    <t>Хлоргексидин</t>
  </si>
  <si>
    <t>Раствор для наружного применения 0,05% 400 мл</t>
  </si>
  <si>
    <t xml:space="preserve">Уксусная кислота </t>
  </si>
  <si>
    <t>Раствор 1% 5 л в канистре</t>
  </si>
  <si>
    <t>Леденая хч 5 л в канистре</t>
  </si>
  <si>
    <t xml:space="preserve">Спирт этиловый </t>
  </si>
  <si>
    <t>Спирт Люкс 96 %</t>
  </si>
  <si>
    <t>кг</t>
  </si>
  <si>
    <t>Брильянтовый зеленый</t>
  </si>
  <si>
    <t>Раствор спиртовый 1% 20 мл</t>
  </si>
  <si>
    <t>№</t>
  </si>
  <si>
    <t>Приложение №1</t>
  </si>
  <si>
    <t>МНН</t>
  </si>
  <si>
    <t>Характеристика</t>
  </si>
  <si>
    <t>Ед.изм</t>
  </si>
  <si>
    <t>Кол-во</t>
  </si>
  <si>
    <t>Сумма в тенге</t>
  </si>
  <si>
    <t>Цена за ед.в тенге</t>
  </si>
  <si>
    <t>Эритротест-Циликлон</t>
  </si>
  <si>
    <t>Антитела диагностические моноклональные для определения резус-принодлежности АНТИ-D супер</t>
  </si>
  <si>
    <t>упак</t>
  </si>
  <si>
    <t>Антитела диагностические моноклональные   АНТИ-В</t>
  </si>
  <si>
    <t>Антителадиагностические моноклональные   АНТИ-А</t>
  </si>
  <si>
    <t>Антитела диагностические моноклональные   АНТИ-АВ</t>
  </si>
  <si>
    <t>Шприц</t>
  </si>
  <si>
    <t>Шприц Pico с сухим гепарином для взятия артериальной крови Pico50 объемом 2.0 мл (артериальные, без иглы, 1 коробка 100 штук). В одной упаковке 100 шт. гепаринизированных, сбалансированных по электролитам шприцев. Концентрация литиевого сухого гепарина 80 МЕ (международных единиц). Сбалансированный по электролитам сухой лиофилизированный гепарин нанесен на целлюлозные волокна. Объем пробы min 0,5-max2,0 мл.</t>
  </si>
  <si>
    <t xml:space="preserve">Одноразовый, стерильный, 1 гр со съемной иглой 30 G </t>
  </si>
  <si>
    <t>шт</t>
  </si>
  <si>
    <t xml:space="preserve">Одноразовый, стерильный, 1 гр со съемной иглой 26 G </t>
  </si>
  <si>
    <t>Одноразовый, стерильный, 5 гр, 3-х компонентный с иглой 22 Gx1 1/2</t>
  </si>
  <si>
    <t>Одноразовый, стерильный, 10 гр 3-х компонентный с иглой 21Gx1 1/2</t>
  </si>
  <si>
    <t>Одноразовый, стерильный, 20 гр, 3-х компонентный с иглой 20 Gx1 1/2</t>
  </si>
  <si>
    <t>Одноразовый, стерильный, 2 гр, 3-х компонентный с иглой 20 Gx1 1/3</t>
  </si>
  <si>
    <t>Одноразовый, стерильный, 50 гр</t>
  </si>
  <si>
    <t>Жанэ, одноразовый, 150 гр</t>
  </si>
  <si>
    <t xml:space="preserve">Электрод </t>
  </si>
  <si>
    <t>ТСМ: 6/9</t>
  </si>
  <si>
    <t xml:space="preserve">Трубки силиконовые медицинские одноканальные предназначены для изготовления дренажей в общей хирургии, изделий для переливания крови, кровезаменителей, инфузионных растворов, ликвора и др., для комплектации насосных и других медицинских устройств.
Силиконовая трубка выдерживает давление до 2 атм. В условиях отрицательного давления, чтобы трубки не слипались, увеличивают толщину стенки и твердость материала. Температурный диапазон использования: от -60° до +200°С (кратковременно до +300°С), выдерживают любые методы температурной стерилизации.
Силиконовая трубка по ТУ 9398-004-18037666-94. Твердость по Шор А, усл. ед. 60 (для дренажа). Напряжение при удлинении на 50%, Мпа (кгс/см2) 0,5(5)-3,5(35). Предел прочности при разрыве, Мпа (кгс/см2) 7(70)-10(100)
Относительное удлинение при разрыве, % 250-500 (и более).Сопротивление раздиру, Н/м (кг/см) 15-25 . Наружный диаметр: 9мм. Внутренний диаметр: 6мм. Толщина стенки: от 1,5мм
ГОСТ ISO 10993-1-2011, ГОСТ ISO 10993-4-2011, ГОСТ ISO 10993-5-2011, ГОСТ ISO 10993-6-2011, ГОСТ ISO 10993-10-2011, ГОСТ ISO 10993-11-2011, ГОСТ Р 52770-2016, ГОСТ Р 50444-92
</t>
  </si>
  <si>
    <t>ТСМ: 8/11</t>
  </si>
  <si>
    <t xml:space="preserve">Трубки силиконовые медицинские одноканальные предназначены для изготовления дренажей в общей хирургии, изделий для переливания крови, кровезаменителей, инфузионных растворов, ликвора и др., для комплектации насосных и других медицинских устройств.
Силиконовая трубка выдерживает давление до 2 атм. В условиях отрицательного давления, чтобы трубки не слипались, увеличивают толщину стенки и твердость материала. Температурный диапазон использования: от -60° до +200°С (кратковременно до +300°С), выдерживают любые методы температурной стерилизации.
Силиконовая трубка по ТУ 9398-004-18037666-94. Твердость по Шор А, усл. ед. 60 (для дренажа). Напряжение при удлинении на 50%, Мпа (кгс/см2) 0,5(5)-3,5(35). Предел прочности при разрыве, Мпа (кгс/см2) 7(70)-10(100)
Относительное удлинение при разрыве, % 250-500 (и более)
Сопротивление раздиру, Н/м (кг/см) 15-25 . Наружный диаметр: 11мм
Внутренний диаметр: 8мм. Толщина стенки: 1,5мм. ГОСТ ISO 10993-1-2011, ГОСТ ISO 10993-4-2011, ГОСТ ISO 10993-5-2011, ГОСТ ISO 10993-6-2011, ГОСТ ISO 10993-10-2011, ГОСТ ISO 10993-11-2011, ГОСТ Р 52770-2016, ГОСТ Р 50444-92
</t>
  </si>
  <si>
    <r>
      <rPr>
        <sz val="9"/>
        <rFont val="Times New Roman"/>
        <family val="1"/>
        <charset val="204"/>
      </rPr>
      <t>ЭКГ электрод</t>
    </r>
    <r>
      <rPr>
        <b/>
        <sz val="9"/>
        <rFont val="Times New Roman"/>
        <family val="1"/>
        <charset val="204"/>
      </rPr>
      <t> </t>
    </r>
    <r>
      <rPr>
        <sz val="9"/>
        <rFont val="Times New Roman"/>
        <family val="1"/>
        <charset val="204"/>
      </rPr>
      <t>одноразовый для взрослых </t>
    </r>
  </si>
  <si>
    <t>Термопленка</t>
  </si>
  <si>
    <t>Термографическая медицинская пленка (Agfa DYSTAR DT 2B) размер-35х43 см,  (100 штук в упаковке)</t>
  </si>
  <si>
    <t xml:space="preserve"> Медицинская пленка  для сухой печати Fuji Medical Dry Imaging Film DI-HT 35Х43 (100 штук в упаковке)</t>
  </si>
  <si>
    <t>Термометр</t>
  </si>
  <si>
    <t>Жесткий электронный для определения температуры тела</t>
  </si>
  <si>
    <t>Термометр ТС-7-М1 исп.6 (-30+30С)  с поверкой для холодильника</t>
  </si>
  <si>
    <t xml:space="preserve">Термометр ТС-7-М1 исп.1 (-20+70С) с поверкой (комнатный)        </t>
  </si>
  <si>
    <t>Тонометр</t>
  </si>
  <si>
    <t>Для измерения АД, механический</t>
  </si>
  <si>
    <t xml:space="preserve">Перчатки </t>
  </si>
  <si>
    <t>Стерильные латексные перчатки для ортопедических операций. Перчатки толще обычных на 20% Неопудренные, текстурированные. внутренняя поверхность обработана полиуретаном, что позволяет легко одеть на мокрые руки хирурга.. Манжета перчаток без валика, снабжена специальной адгезивной полоской которая не позволяет манжете скатываться. Коричневый цвет перчаток не бликует от ламп в операционной, что обеспечивает комфорт для глаз хирурга при длительных операциях. Водонепроницаемость 0,065, Сила на разрыв 26,4. Манжета 305-315 мм +/-5мм. Толщина пальца минимуи 0,31 мм, толщина ладони минимум 0,30 мм, толщина манжеты минимум 0,27 мм. Кол-во в коробке – 40 пар. Перчатки должны соответствовать ISO 2859 , EN 455 , ISO 11137, G-1 AQL4.0 , G-1 AQL2.5 , G-1 AQL1.5. Размеры: 7,5; 8; 8,5; Размер  по заявке Заказчика.</t>
  </si>
  <si>
    <t>пар</t>
  </si>
  <si>
    <t>Мочеприемник</t>
  </si>
  <si>
    <t>Прикроватный  с крестообразным сливом, стерильный, одноразового применения с переходника со ступенчатыми элементами для надежной фиксации. Мешок для забора мочи с клапаном; Отводная трубка, длиной не менее 90 см.;Сливной кран ;Наличие двух укрепленных колец для крепления мочеприемника к кровати. Наличие интегрированного устройство для крепления к кровати. Наличие клапана обратного тока мочи. Наконечник переходника должен быть совместим с любым мочевым катетером полупрозрачной стороне для определения объема и цвета содержимого. С двойной контур пропайкой. Мешок должен иметь градуированную шкалу (шаг не более 100мл) на передней полупрозрачной стороне для определения объема и цвета содержимого.Объем мочеприёмника 2000 мл.</t>
  </si>
  <si>
    <t>Итого:</t>
  </si>
  <si>
    <t>Эндопротез</t>
  </si>
  <si>
    <t xml:space="preserve">Эндопротез сетчатый полипропилен-поливинилиденфторидный для хирургического лечения недержания мочи у женщин  с петлями рамером (мм): (11+-2)х(300+-10),(11+-2)х(500+-10).Состав: полипропиленовые и поливинилиденфторидные (ПВДФ) мононити диаметром 120 мкм; Толщина: 0,5 мм; Объемная пористость: 72 %; Поверхностная плотность: 60 г/м2 ; </t>
  </si>
  <si>
    <t>Эндопротез-сетка полипропиленовый для восстановительной хирургии  ( легкий) стерильный, размеры в см: 6х11; 15х15; 30х30.   Подробное техническое описание: Изготовлен из биологически инертной нерассасывающейся полипропиленовой мононити. Основовязаная структура эндопротезов-сеток обеспечивает нераспускаемость краев при разрезании, а специальное переплетение – стабильность размеров и ограниченную растяжимость во всех направлениях. Предназначены для укрепления опорных мягких тканей при хирургическом лечении грыж различной локализации, после удаления опухолей, при повреждениях грудной стенки и в других областях пластической хирургии. Низкая материалоемкость и исключительная мягкость, что значительно снижает вероятность возникновения имплантат-ассоциированных осложнений и дискомфорта пациента в послеоперационном периоде. Состав: полипропиленовые мононити диаметром 0,09 мм.</t>
  </si>
  <si>
    <r>
      <t>Срок поставки :</t>
    </r>
    <r>
      <rPr>
        <sz val="9"/>
        <color theme="1"/>
        <rFont val="Times New Roman"/>
        <family val="1"/>
        <charset val="204"/>
      </rPr>
      <t xml:space="preserve"> в течении 5(пяти) рабочих дней, по заявке заказчика.</t>
    </r>
  </si>
  <si>
    <r>
      <t>Адрес поставки:</t>
    </r>
    <r>
      <rPr>
        <sz val="9"/>
        <color theme="1"/>
        <rFont val="Times New Roman"/>
        <family val="1"/>
        <charset val="204"/>
      </rPr>
      <t xml:space="preserve"> г.Алматы, Жандосова 6, аптечный склад.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</si>
</sst>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0"/>
      <color theme="1"/>
      <name val="Times New Roman"/>
      <family val="1"/>
      <charset val="204"/>
    </font>
    <font>
      <sz val="8"/>
      <name val="Arial"/>
      <family val="2"/>
    </font>
    <font>
      <sz val="10"/>
      <color rgb="FF000000"/>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
      <sz val="9"/>
      <color rgb="FF000000"/>
      <name val="Times New Roman"/>
      <family val="1"/>
      <charset val="204"/>
    </font>
    <font>
      <b/>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46">
    <xf numFmtId="0" fontId="0" fillId="0" borderId="0" xfId="0"/>
    <xf numFmtId="4" fontId="1" fillId="0" borderId="1" xfId="0" applyNumberFormat="1" applyFont="1" applyBorder="1" applyAlignment="1">
      <alignment horizontal="center" vertical="center"/>
    </xf>
    <xf numFmtId="4" fontId="3" fillId="2" borderId="1" xfId="0" applyNumberFormat="1" applyFont="1" applyFill="1" applyBorder="1" applyAlignment="1">
      <alignment vertical="center" wrapText="1"/>
    </xf>
    <xf numFmtId="4" fontId="3" fillId="2" borderId="1" xfId="0" applyNumberFormat="1" applyFont="1" applyFill="1" applyBorder="1" applyAlignment="1">
      <alignment horizontal="center" vertical="center" wrapText="1"/>
    </xf>
    <xf numFmtId="0" fontId="4" fillId="0" borderId="0" xfId="0" applyFont="1"/>
    <xf numFmtId="0" fontId="4" fillId="3" borderId="1" xfId="0" applyFont="1" applyFill="1" applyBorder="1"/>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4" fillId="2" borderId="1" xfId="0" applyFont="1" applyFill="1" applyBorder="1"/>
    <xf numFmtId="0" fontId="4" fillId="2" borderId="2" xfId="0" applyFont="1" applyFill="1" applyBorder="1" applyAlignment="1">
      <alignment horizontal="left" wrapText="1"/>
    </xf>
    <xf numFmtId="0" fontId="4" fillId="2" borderId="1" xfId="0" applyFont="1" applyFill="1" applyBorder="1" applyAlignment="1">
      <alignment horizontal="left"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6" fillId="2" borderId="2" xfId="0" applyFont="1" applyFill="1" applyBorder="1" applyAlignment="1">
      <alignment horizontal="left" wrapText="1"/>
    </xf>
    <xf numFmtId="0" fontId="6" fillId="2" borderId="1" xfId="0" applyFont="1" applyFill="1" applyBorder="1" applyAlignment="1">
      <alignment horizontal="left" wrapText="1"/>
    </xf>
    <xf numFmtId="0" fontId="6" fillId="2" borderId="1" xfId="0" applyFont="1" applyFill="1" applyBorder="1" applyAlignment="1">
      <alignment horizontal="center" vertical="center" wrapText="1"/>
    </xf>
    <xf numFmtId="0" fontId="6" fillId="2" borderId="1" xfId="1" applyNumberFormat="1" applyFont="1" applyFill="1" applyBorder="1" applyAlignment="1">
      <alignment horizontal="left" wrapText="1"/>
    </xf>
    <xf numFmtId="164" fontId="6"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wrapText="1"/>
    </xf>
    <xf numFmtId="4" fontId="4" fillId="2" borderId="1" xfId="0" applyNumberFormat="1" applyFont="1" applyFill="1" applyBorder="1" applyAlignment="1">
      <alignment vertical="center" wrapText="1"/>
    </xf>
    <xf numFmtId="4" fontId="7" fillId="2" borderId="1" xfId="0" applyNumberFormat="1" applyFont="1" applyFill="1" applyBorder="1" applyAlignment="1"/>
    <xf numFmtId="4" fontId="7" fillId="2" borderId="1" xfId="0" applyNumberFormat="1" applyFont="1" applyFill="1" applyBorder="1" applyAlignment="1">
      <alignment vertical="center" wrapText="1"/>
    </xf>
    <xf numFmtId="4"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7" fillId="2" borderId="1" xfId="0" applyNumberFormat="1" applyFont="1" applyFill="1" applyBorder="1" applyAlignment="1">
      <alignment wrapText="1"/>
    </xf>
    <xf numFmtId="3" fontId="7" fillId="2" borderId="1" xfId="0" applyNumberFormat="1" applyFont="1" applyFill="1" applyBorder="1" applyAlignment="1">
      <alignment horizontal="center" vertical="center"/>
    </xf>
    <xf numFmtId="0" fontId="7" fillId="2" borderId="0" xfId="0" applyFont="1" applyFill="1" applyAlignment="1">
      <alignment vertical="center" wrapText="1"/>
    </xf>
    <xf numFmtId="4" fontId="7" fillId="2" borderId="1" xfId="0" applyNumberFormat="1" applyFont="1" applyFill="1" applyBorder="1" applyAlignment="1">
      <alignment horizontal="center" vertical="center"/>
    </xf>
    <xf numFmtId="4" fontId="6" fillId="2" borderId="1" xfId="0" applyNumberFormat="1" applyFont="1" applyFill="1" applyBorder="1" applyAlignment="1">
      <alignment wrapText="1"/>
    </xf>
    <xf numFmtId="4" fontId="8" fillId="2" borderId="1" xfId="0" applyNumberFormat="1" applyFont="1" applyFill="1" applyBorder="1" applyAlignment="1">
      <alignment vertical="center" wrapText="1"/>
    </xf>
    <xf numFmtId="0" fontId="4" fillId="0" borderId="1" xfId="0" applyFont="1" applyBorder="1"/>
    <xf numFmtId="3" fontId="4" fillId="2" borderId="1" xfId="0" applyNumberFormat="1" applyFont="1" applyFill="1" applyBorder="1" applyAlignment="1">
      <alignment horizontal="center" vertical="center"/>
    </xf>
    <xf numFmtId="4" fontId="6" fillId="2" borderId="1" xfId="0" applyNumberFormat="1" applyFont="1" applyFill="1" applyBorder="1" applyAlignment="1">
      <alignment horizontal="left" vertical="center" wrapText="1"/>
    </xf>
    <xf numFmtId="4" fontId="4" fillId="2" borderId="1" xfId="0" applyNumberFormat="1" applyFont="1" applyFill="1" applyBorder="1" applyAlignment="1"/>
    <xf numFmtId="4" fontId="4" fillId="2" borderId="1" xfId="0" applyNumberFormat="1" applyFont="1" applyFill="1" applyBorder="1" applyAlignment="1">
      <alignment vertical="center"/>
    </xf>
    <xf numFmtId="0" fontId="5" fillId="0" borderId="1" xfId="0" applyFont="1" applyBorder="1"/>
    <xf numFmtId="4" fontId="3" fillId="2" borderId="1" xfId="0" applyNumberFormat="1" applyFont="1" applyFill="1" applyBorder="1" applyAlignment="1">
      <alignment wrapText="1"/>
    </xf>
    <xf numFmtId="3" fontId="3" fillId="2" borderId="1" xfId="0" applyNumberFormat="1" applyFont="1" applyFill="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5" fillId="0" borderId="0" xfId="0" applyFont="1" applyAlignment="1">
      <alignment vertical="center"/>
    </xf>
  </cellXfs>
  <cellStyles count="2">
    <cellStyle name="Обычный" xfId="0" builtinId="0"/>
    <cellStyle name="Обычный_Лист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
  <sheetViews>
    <sheetView tabSelected="1" workbookViewId="0">
      <selection activeCell="C63" sqref="C63"/>
    </sheetView>
  </sheetViews>
  <sheetFormatPr defaultRowHeight="12" x14ac:dyDescent="0.2"/>
  <cols>
    <col min="1" max="1" width="9.140625" style="4"/>
    <col min="2" max="2" width="25.7109375" style="4" customWidth="1"/>
    <col min="3" max="3" width="52.5703125" style="4" customWidth="1"/>
    <col min="4" max="4" width="9.42578125" style="4" customWidth="1"/>
    <col min="5" max="5" width="9.140625" style="4"/>
    <col min="6" max="6" width="16.28515625" style="4" customWidth="1"/>
    <col min="7" max="7" width="16.42578125" style="4" customWidth="1"/>
    <col min="8" max="16384" width="9.140625" style="4"/>
  </cols>
  <sheetData>
    <row r="2" spans="1:7" x14ac:dyDescent="0.2">
      <c r="E2" s="41" t="s">
        <v>50</v>
      </c>
      <c r="F2" s="41"/>
      <c r="G2" s="41"/>
    </row>
    <row r="3" spans="1:7" x14ac:dyDescent="0.2">
      <c r="A3" s="5" t="s">
        <v>49</v>
      </c>
      <c r="B3" s="6" t="s">
        <v>51</v>
      </c>
      <c r="C3" s="6" t="s">
        <v>52</v>
      </c>
      <c r="D3" s="6" t="s">
        <v>53</v>
      </c>
      <c r="E3" s="6" t="s">
        <v>54</v>
      </c>
      <c r="F3" s="7" t="s">
        <v>56</v>
      </c>
      <c r="G3" s="6" t="s">
        <v>55</v>
      </c>
    </row>
    <row r="4" spans="1:7" x14ac:dyDescent="0.2">
      <c r="A4" s="8">
        <v>1</v>
      </c>
      <c r="B4" s="9" t="s">
        <v>0</v>
      </c>
      <c r="C4" s="10" t="s">
        <v>1</v>
      </c>
      <c r="D4" s="11" t="s">
        <v>2</v>
      </c>
      <c r="E4" s="12">
        <v>1000</v>
      </c>
      <c r="F4" s="13">
        <v>2070</v>
      </c>
      <c r="G4" s="13">
        <f t="shared" ref="G4:G28" si="0">E4*F4</f>
        <v>2070000</v>
      </c>
    </row>
    <row r="5" spans="1:7" x14ac:dyDescent="0.2">
      <c r="A5" s="8">
        <v>2</v>
      </c>
      <c r="B5" s="9" t="s">
        <v>3</v>
      </c>
      <c r="C5" s="10" t="s">
        <v>4</v>
      </c>
      <c r="D5" s="11" t="s">
        <v>2</v>
      </c>
      <c r="E5" s="12">
        <v>1500</v>
      </c>
      <c r="F5" s="13">
        <v>316</v>
      </c>
      <c r="G5" s="13">
        <f t="shared" si="0"/>
        <v>474000</v>
      </c>
    </row>
    <row r="6" spans="1:7" x14ac:dyDescent="0.2">
      <c r="A6" s="8">
        <v>3</v>
      </c>
      <c r="B6" s="9" t="s">
        <v>3</v>
      </c>
      <c r="C6" s="10" t="s">
        <v>5</v>
      </c>
      <c r="D6" s="11" t="s">
        <v>6</v>
      </c>
      <c r="E6" s="11">
        <v>175</v>
      </c>
      <c r="F6" s="13">
        <v>3280</v>
      </c>
      <c r="G6" s="13">
        <f t="shared" si="0"/>
        <v>574000</v>
      </c>
    </row>
    <row r="7" spans="1:7" x14ac:dyDescent="0.2">
      <c r="A7" s="8">
        <v>4</v>
      </c>
      <c r="B7" s="9" t="s">
        <v>3</v>
      </c>
      <c r="C7" s="10" t="s">
        <v>7</v>
      </c>
      <c r="D7" s="11" t="s">
        <v>2</v>
      </c>
      <c r="E7" s="12">
        <v>1450</v>
      </c>
      <c r="F7" s="13">
        <v>470</v>
      </c>
      <c r="G7" s="13">
        <f t="shared" si="0"/>
        <v>681500</v>
      </c>
    </row>
    <row r="8" spans="1:7" x14ac:dyDescent="0.2">
      <c r="A8" s="8">
        <v>5</v>
      </c>
      <c r="B8" s="9" t="s">
        <v>3</v>
      </c>
      <c r="C8" s="10" t="s">
        <v>8</v>
      </c>
      <c r="D8" s="11" t="s">
        <v>6</v>
      </c>
      <c r="E8" s="11">
        <v>7.5</v>
      </c>
      <c r="F8" s="13">
        <v>65000</v>
      </c>
      <c r="G8" s="13">
        <f t="shared" si="0"/>
        <v>487500</v>
      </c>
    </row>
    <row r="9" spans="1:7" x14ac:dyDescent="0.2">
      <c r="A9" s="8">
        <v>6</v>
      </c>
      <c r="B9" s="9" t="s">
        <v>9</v>
      </c>
      <c r="C9" s="10" t="s">
        <v>10</v>
      </c>
      <c r="D9" s="11" t="s">
        <v>2</v>
      </c>
      <c r="E9" s="11">
        <v>2500</v>
      </c>
      <c r="F9" s="13">
        <v>695</v>
      </c>
      <c r="G9" s="13">
        <f t="shared" si="0"/>
        <v>1737500</v>
      </c>
    </row>
    <row r="10" spans="1:7" x14ac:dyDescent="0.2">
      <c r="A10" s="8">
        <v>7</v>
      </c>
      <c r="B10" s="9" t="s">
        <v>11</v>
      </c>
      <c r="C10" s="10" t="s">
        <v>12</v>
      </c>
      <c r="D10" s="11" t="s">
        <v>2</v>
      </c>
      <c r="E10" s="11">
        <v>175</v>
      </c>
      <c r="F10" s="13">
        <v>355</v>
      </c>
      <c r="G10" s="13">
        <f t="shared" si="0"/>
        <v>62125</v>
      </c>
    </row>
    <row r="11" spans="1:7" x14ac:dyDescent="0.2">
      <c r="A11" s="8">
        <v>8</v>
      </c>
      <c r="B11" s="9" t="s">
        <v>13</v>
      </c>
      <c r="C11" s="10" t="s">
        <v>14</v>
      </c>
      <c r="D11" s="11" t="s">
        <v>2</v>
      </c>
      <c r="E11" s="11">
        <v>150</v>
      </c>
      <c r="F11" s="13">
        <v>290</v>
      </c>
      <c r="G11" s="13">
        <f t="shared" si="0"/>
        <v>43500</v>
      </c>
    </row>
    <row r="12" spans="1:7" x14ac:dyDescent="0.2">
      <c r="A12" s="8">
        <v>9</v>
      </c>
      <c r="B12" s="9" t="s">
        <v>15</v>
      </c>
      <c r="C12" s="10" t="s">
        <v>16</v>
      </c>
      <c r="D12" s="11" t="s">
        <v>2</v>
      </c>
      <c r="E12" s="12">
        <v>1600</v>
      </c>
      <c r="F12" s="13">
        <v>590</v>
      </c>
      <c r="G12" s="13">
        <f t="shared" si="0"/>
        <v>944000</v>
      </c>
    </row>
    <row r="13" spans="1:7" x14ac:dyDescent="0.2">
      <c r="A13" s="8">
        <v>10</v>
      </c>
      <c r="B13" s="9" t="s">
        <v>17</v>
      </c>
      <c r="C13" s="10" t="s">
        <v>18</v>
      </c>
      <c r="D13" s="11" t="s">
        <v>2</v>
      </c>
      <c r="E13" s="12">
        <v>900</v>
      </c>
      <c r="F13" s="13">
        <v>493</v>
      </c>
      <c r="G13" s="13">
        <f t="shared" si="0"/>
        <v>443700</v>
      </c>
    </row>
    <row r="14" spans="1:7" x14ac:dyDescent="0.2">
      <c r="A14" s="8">
        <v>11</v>
      </c>
      <c r="B14" s="9" t="s">
        <v>19</v>
      </c>
      <c r="C14" s="10" t="s">
        <v>20</v>
      </c>
      <c r="D14" s="11" t="s">
        <v>2</v>
      </c>
      <c r="E14" s="11">
        <v>7.5</v>
      </c>
      <c r="F14" s="13">
        <v>320</v>
      </c>
      <c r="G14" s="13">
        <f t="shared" si="0"/>
        <v>2400</v>
      </c>
    </row>
    <row r="15" spans="1:7" x14ac:dyDescent="0.2">
      <c r="A15" s="8">
        <v>12</v>
      </c>
      <c r="B15" s="9" t="s">
        <v>21</v>
      </c>
      <c r="C15" s="10" t="s">
        <v>22</v>
      </c>
      <c r="D15" s="11" t="s">
        <v>23</v>
      </c>
      <c r="E15" s="11">
        <v>5</v>
      </c>
      <c r="F15" s="13">
        <v>122500</v>
      </c>
      <c r="G15" s="13">
        <f t="shared" si="0"/>
        <v>612500</v>
      </c>
    </row>
    <row r="16" spans="1:7" x14ac:dyDescent="0.2">
      <c r="A16" s="8">
        <v>13</v>
      </c>
      <c r="B16" s="9" t="s">
        <v>24</v>
      </c>
      <c r="C16" s="10" t="s">
        <v>25</v>
      </c>
      <c r="D16" s="11" t="s">
        <v>2</v>
      </c>
      <c r="E16" s="12">
        <v>1250</v>
      </c>
      <c r="F16" s="13">
        <v>620</v>
      </c>
      <c r="G16" s="13">
        <f t="shared" si="0"/>
        <v>775000</v>
      </c>
    </row>
    <row r="17" spans="1:7" x14ac:dyDescent="0.2">
      <c r="A17" s="8">
        <v>14</v>
      </c>
      <c r="B17" s="14" t="s">
        <v>26</v>
      </c>
      <c r="C17" s="15" t="s">
        <v>27</v>
      </c>
      <c r="D17" s="11" t="s">
        <v>2</v>
      </c>
      <c r="E17" s="16">
        <v>1000</v>
      </c>
      <c r="F17" s="13">
        <v>645</v>
      </c>
      <c r="G17" s="13">
        <f t="shared" si="0"/>
        <v>645000</v>
      </c>
    </row>
    <row r="18" spans="1:7" x14ac:dyDescent="0.2">
      <c r="A18" s="8">
        <v>15</v>
      </c>
      <c r="B18" s="14" t="s">
        <v>28</v>
      </c>
      <c r="C18" s="15" t="s">
        <v>29</v>
      </c>
      <c r="D18" s="11" t="s">
        <v>2</v>
      </c>
      <c r="E18" s="16">
        <v>10</v>
      </c>
      <c r="F18" s="13">
        <v>290</v>
      </c>
      <c r="G18" s="13">
        <f t="shared" si="0"/>
        <v>2900</v>
      </c>
    </row>
    <row r="19" spans="1:7" x14ac:dyDescent="0.2">
      <c r="A19" s="8">
        <v>16</v>
      </c>
      <c r="B19" s="9" t="s">
        <v>30</v>
      </c>
      <c r="C19" s="10" t="s">
        <v>31</v>
      </c>
      <c r="D19" s="11" t="s">
        <v>2</v>
      </c>
      <c r="E19" s="12">
        <v>1800</v>
      </c>
      <c r="F19" s="13">
        <v>580</v>
      </c>
      <c r="G19" s="13">
        <f t="shared" si="0"/>
        <v>1044000</v>
      </c>
    </row>
    <row r="20" spans="1:7" x14ac:dyDescent="0.2">
      <c r="A20" s="8">
        <v>17</v>
      </c>
      <c r="B20" s="9" t="s">
        <v>30</v>
      </c>
      <c r="C20" s="10" t="s">
        <v>32</v>
      </c>
      <c r="D20" s="11" t="s">
        <v>2</v>
      </c>
      <c r="E20" s="12">
        <v>1800</v>
      </c>
      <c r="F20" s="13">
        <v>540</v>
      </c>
      <c r="G20" s="13">
        <f t="shared" si="0"/>
        <v>972000</v>
      </c>
    </row>
    <row r="21" spans="1:7" x14ac:dyDescent="0.2">
      <c r="A21" s="8">
        <v>18</v>
      </c>
      <c r="B21" s="9" t="s">
        <v>30</v>
      </c>
      <c r="C21" s="10" t="s">
        <v>33</v>
      </c>
      <c r="D21" s="11" t="s">
        <v>2</v>
      </c>
      <c r="E21" s="12">
        <v>600</v>
      </c>
      <c r="F21" s="13">
        <v>670</v>
      </c>
      <c r="G21" s="13">
        <f t="shared" si="0"/>
        <v>402000</v>
      </c>
    </row>
    <row r="22" spans="1:7" x14ac:dyDescent="0.2">
      <c r="A22" s="8">
        <v>19</v>
      </c>
      <c r="B22" s="9" t="s">
        <v>34</v>
      </c>
      <c r="C22" s="10" t="s">
        <v>35</v>
      </c>
      <c r="D22" s="11" t="s">
        <v>23</v>
      </c>
      <c r="E22" s="11">
        <v>1</v>
      </c>
      <c r="F22" s="13">
        <v>25000</v>
      </c>
      <c r="G22" s="13">
        <f t="shared" si="0"/>
        <v>25000</v>
      </c>
    </row>
    <row r="23" spans="1:7" x14ac:dyDescent="0.2">
      <c r="A23" s="8">
        <v>20</v>
      </c>
      <c r="B23" s="9" t="s">
        <v>34</v>
      </c>
      <c r="C23" s="10" t="s">
        <v>36</v>
      </c>
      <c r="D23" s="11" t="s">
        <v>23</v>
      </c>
      <c r="E23" s="11">
        <v>175</v>
      </c>
      <c r="F23" s="13">
        <v>2050</v>
      </c>
      <c r="G23" s="13">
        <f t="shared" si="0"/>
        <v>358750</v>
      </c>
    </row>
    <row r="24" spans="1:7" x14ac:dyDescent="0.2">
      <c r="A24" s="8">
        <v>21</v>
      </c>
      <c r="B24" s="9" t="s">
        <v>37</v>
      </c>
      <c r="C24" s="10" t="s">
        <v>38</v>
      </c>
      <c r="D24" s="11" t="s">
        <v>2</v>
      </c>
      <c r="E24" s="12">
        <v>6000</v>
      </c>
      <c r="F24" s="13">
        <v>562</v>
      </c>
      <c r="G24" s="13">
        <f t="shared" si="0"/>
        <v>3372000</v>
      </c>
    </row>
    <row r="25" spans="1:7" x14ac:dyDescent="0.2">
      <c r="A25" s="8">
        <v>22</v>
      </c>
      <c r="B25" s="9" t="s">
        <v>39</v>
      </c>
      <c r="C25" s="10" t="s">
        <v>40</v>
      </c>
      <c r="D25" s="11" t="s">
        <v>2</v>
      </c>
      <c r="E25" s="12">
        <v>6350</v>
      </c>
      <c r="F25" s="13">
        <v>495</v>
      </c>
      <c r="G25" s="13">
        <f t="shared" si="0"/>
        <v>3143250</v>
      </c>
    </row>
    <row r="26" spans="1:7" x14ac:dyDescent="0.2">
      <c r="A26" s="8">
        <v>23</v>
      </c>
      <c r="B26" s="9" t="s">
        <v>41</v>
      </c>
      <c r="C26" s="10" t="s">
        <v>42</v>
      </c>
      <c r="D26" s="11" t="s">
        <v>23</v>
      </c>
      <c r="E26" s="11">
        <v>150</v>
      </c>
      <c r="F26" s="13">
        <v>1700</v>
      </c>
      <c r="G26" s="13">
        <f t="shared" si="0"/>
        <v>255000</v>
      </c>
    </row>
    <row r="27" spans="1:7" x14ac:dyDescent="0.2">
      <c r="A27" s="8">
        <v>24</v>
      </c>
      <c r="B27" s="9" t="s">
        <v>41</v>
      </c>
      <c r="C27" s="10" t="s">
        <v>43</v>
      </c>
      <c r="D27" s="11" t="s">
        <v>23</v>
      </c>
      <c r="E27" s="11">
        <v>2.5</v>
      </c>
      <c r="F27" s="13">
        <v>21000</v>
      </c>
      <c r="G27" s="13">
        <f t="shared" si="0"/>
        <v>52500</v>
      </c>
    </row>
    <row r="28" spans="1:7" x14ac:dyDescent="0.2">
      <c r="A28" s="8">
        <v>25</v>
      </c>
      <c r="B28" s="9" t="s">
        <v>44</v>
      </c>
      <c r="C28" s="17" t="s">
        <v>45</v>
      </c>
      <c r="D28" s="11" t="s">
        <v>46</v>
      </c>
      <c r="E28" s="18">
        <v>1050</v>
      </c>
      <c r="F28" s="13">
        <v>800</v>
      </c>
      <c r="G28" s="13">
        <f t="shared" si="0"/>
        <v>840000</v>
      </c>
    </row>
    <row r="29" spans="1:7" x14ac:dyDescent="0.2">
      <c r="A29" s="8">
        <v>26</v>
      </c>
      <c r="B29" s="10" t="s">
        <v>47</v>
      </c>
      <c r="C29" s="10" t="s">
        <v>48</v>
      </c>
      <c r="D29" s="19" t="s">
        <v>2</v>
      </c>
      <c r="E29" s="19">
        <v>125</v>
      </c>
      <c r="F29" s="19">
        <v>475</v>
      </c>
      <c r="G29" s="19">
        <v>59375</v>
      </c>
    </row>
    <row r="30" spans="1:7" ht="24" x14ac:dyDescent="0.2">
      <c r="A30" s="8">
        <v>27</v>
      </c>
      <c r="B30" s="27" t="s">
        <v>57</v>
      </c>
      <c r="C30" s="23" t="s">
        <v>58</v>
      </c>
      <c r="D30" s="24" t="s">
        <v>59</v>
      </c>
      <c r="E30" s="28">
        <v>15</v>
      </c>
      <c r="F30" s="13">
        <v>31200</v>
      </c>
      <c r="G30" s="13">
        <f t="shared" ref="G30:G42" si="1">E30*F30</f>
        <v>468000</v>
      </c>
    </row>
    <row r="31" spans="1:7" x14ac:dyDescent="0.2">
      <c r="A31" s="8">
        <v>28</v>
      </c>
      <c r="B31" s="27" t="s">
        <v>57</v>
      </c>
      <c r="C31" s="23" t="s">
        <v>60</v>
      </c>
      <c r="D31" s="24" t="s">
        <v>59</v>
      </c>
      <c r="E31" s="28">
        <v>20</v>
      </c>
      <c r="F31" s="13">
        <v>14450</v>
      </c>
      <c r="G31" s="13">
        <f t="shared" si="1"/>
        <v>289000</v>
      </c>
    </row>
    <row r="32" spans="1:7" x14ac:dyDescent="0.2">
      <c r="A32" s="8">
        <v>29</v>
      </c>
      <c r="B32" s="27" t="s">
        <v>57</v>
      </c>
      <c r="C32" s="23" t="s">
        <v>61</v>
      </c>
      <c r="D32" s="24" t="s">
        <v>59</v>
      </c>
      <c r="E32" s="28">
        <v>20</v>
      </c>
      <c r="F32" s="13">
        <v>14450</v>
      </c>
      <c r="G32" s="13">
        <f t="shared" si="1"/>
        <v>289000</v>
      </c>
    </row>
    <row r="33" spans="1:7" x14ac:dyDescent="0.2">
      <c r="A33" s="8">
        <v>30</v>
      </c>
      <c r="B33" s="27" t="s">
        <v>57</v>
      </c>
      <c r="C33" s="23" t="s">
        <v>62</v>
      </c>
      <c r="D33" s="24"/>
      <c r="E33" s="28">
        <v>20</v>
      </c>
      <c r="F33" s="13">
        <v>12870</v>
      </c>
      <c r="G33" s="13">
        <f t="shared" si="1"/>
        <v>257400</v>
      </c>
    </row>
    <row r="34" spans="1:7" ht="96" customHeight="1" x14ac:dyDescent="0.2">
      <c r="A34" s="8">
        <v>31</v>
      </c>
      <c r="B34" s="20" t="s">
        <v>63</v>
      </c>
      <c r="C34" s="29" t="s">
        <v>64</v>
      </c>
      <c r="D34" s="30" t="s">
        <v>59</v>
      </c>
      <c r="E34" s="12">
        <v>50</v>
      </c>
      <c r="F34" s="13">
        <v>87781</v>
      </c>
      <c r="G34" s="13">
        <f t="shared" si="1"/>
        <v>4389050</v>
      </c>
    </row>
    <row r="35" spans="1:7" x14ac:dyDescent="0.2">
      <c r="A35" s="8">
        <v>32</v>
      </c>
      <c r="B35" s="20" t="s">
        <v>63</v>
      </c>
      <c r="C35" s="21" t="s">
        <v>65</v>
      </c>
      <c r="D35" s="13" t="s">
        <v>66</v>
      </c>
      <c r="E35" s="12">
        <v>15000</v>
      </c>
      <c r="F35" s="13">
        <v>17.22</v>
      </c>
      <c r="G35" s="13">
        <f t="shared" si="1"/>
        <v>258299.99999999997</v>
      </c>
    </row>
    <row r="36" spans="1:7" x14ac:dyDescent="0.2">
      <c r="A36" s="8">
        <v>33</v>
      </c>
      <c r="B36" s="20" t="s">
        <v>63</v>
      </c>
      <c r="C36" s="21" t="s">
        <v>67</v>
      </c>
      <c r="D36" s="13" t="s">
        <v>66</v>
      </c>
      <c r="E36" s="12">
        <v>500</v>
      </c>
      <c r="F36" s="13">
        <v>17.22</v>
      </c>
      <c r="G36" s="13">
        <f t="shared" si="1"/>
        <v>8610</v>
      </c>
    </row>
    <row r="37" spans="1:7" ht="24" x14ac:dyDescent="0.2">
      <c r="A37" s="8">
        <v>34</v>
      </c>
      <c r="B37" s="20" t="s">
        <v>63</v>
      </c>
      <c r="C37" s="21" t="s">
        <v>68</v>
      </c>
      <c r="D37" s="13" t="s">
        <v>66</v>
      </c>
      <c r="E37" s="12">
        <v>125000</v>
      </c>
      <c r="F37" s="13">
        <v>15.75</v>
      </c>
      <c r="G37" s="13">
        <f t="shared" si="1"/>
        <v>1968750</v>
      </c>
    </row>
    <row r="38" spans="1:7" ht="24" x14ac:dyDescent="0.2">
      <c r="A38" s="8">
        <v>35</v>
      </c>
      <c r="B38" s="20" t="s">
        <v>63</v>
      </c>
      <c r="C38" s="21" t="s">
        <v>69</v>
      </c>
      <c r="D38" s="13" t="s">
        <v>66</v>
      </c>
      <c r="E38" s="12">
        <v>125000</v>
      </c>
      <c r="F38" s="13">
        <v>24.71</v>
      </c>
      <c r="G38" s="13">
        <f t="shared" si="1"/>
        <v>3088750</v>
      </c>
    </row>
    <row r="39" spans="1:7" ht="24" x14ac:dyDescent="0.2">
      <c r="A39" s="8">
        <v>36</v>
      </c>
      <c r="B39" s="20" t="s">
        <v>63</v>
      </c>
      <c r="C39" s="21" t="s">
        <v>70</v>
      </c>
      <c r="D39" s="13" t="s">
        <v>66</v>
      </c>
      <c r="E39" s="12">
        <v>55000</v>
      </c>
      <c r="F39" s="13">
        <v>31.47</v>
      </c>
      <c r="G39" s="13">
        <f t="shared" si="1"/>
        <v>1730850</v>
      </c>
    </row>
    <row r="40" spans="1:7" ht="24" x14ac:dyDescent="0.2">
      <c r="A40" s="8">
        <v>37</v>
      </c>
      <c r="B40" s="20" t="s">
        <v>63</v>
      </c>
      <c r="C40" s="21" t="s">
        <v>71</v>
      </c>
      <c r="D40" s="13" t="s">
        <v>66</v>
      </c>
      <c r="E40" s="12">
        <v>50000</v>
      </c>
      <c r="F40" s="13">
        <v>15.84</v>
      </c>
      <c r="G40" s="13">
        <f t="shared" si="1"/>
        <v>792000</v>
      </c>
    </row>
    <row r="41" spans="1:7" x14ac:dyDescent="0.2">
      <c r="A41" s="8">
        <v>38</v>
      </c>
      <c r="B41" s="20" t="s">
        <v>63</v>
      </c>
      <c r="C41" s="21" t="s">
        <v>72</v>
      </c>
      <c r="D41" s="13" t="s">
        <v>66</v>
      </c>
      <c r="E41" s="12">
        <v>2000</v>
      </c>
      <c r="F41" s="13">
        <v>150</v>
      </c>
      <c r="G41" s="13">
        <f t="shared" si="1"/>
        <v>300000</v>
      </c>
    </row>
    <row r="42" spans="1:7" x14ac:dyDescent="0.2">
      <c r="A42" s="8">
        <v>39</v>
      </c>
      <c r="B42" s="20" t="s">
        <v>63</v>
      </c>
      <c r="C42" s="21" t="s">
        <v>73</v>
      </c>
      <c r="D42" s="13" t="s">
        <v>66</v>
      </c>
      <c r="E42" s="12">
        <v>500</v>
      </c>
      <c r="F42" s="13">
        <v>510</v>
      </c>
      <c r="G42" s="13">
        <f t="shared" si="1"/>
        <v>255000</v>
      </c>
    </row>
    <row r="43" spans="1:7" x14ac:dyDescent="0.2">
      <c r="A43" s="8">
        <v>40</v>
      </c>
      <c r="B43" s="31" t="s">
        <v>74</v>
      </c>
      <c r="C43" s="32" t="s">
        <v>79</v>
      </c>
      <c r="D43" s="24" t="s">
        <v>66</v>
      </c>
      <c r="E43" s="12">
        <v>10000</v>
      </c>
      <c r="F43" s="13">
        <v>60</v>
      </c>
      <c r="G43" s="13">
        <f>E43*F43</f>
        <v>600000</v>
      </c>
    </row>
    <row r="44" spans="1:7" ht="247.5" customHeight="1" x14ac:dyDescent="0.2">
      <c r="A44" s="8">
        <v>41</v>
      </c>
      <c r="B44" s="22" t="s">
        <v>75</v>
      </c>
      <c r="C44" s="23" t="s">
        <v>76</v>
      </c>
      <c r="D44" s="24" t="s">
        <v>46</v>
      </c>
      <c r="E44" s="25">
        <v>15</v>
      </c>
      <c r="F44" s="13">
        <v>40850</v>
      </c>
      <c r="G44" s="13">
        <f t="shared" ref="G44:G55" si="2">E44*F44</f>
        <v>612750</v>
      </c>
    </row>
    <row r="45" spans="1:7" ht="253.5" customHeight="1" x14ac:dyDescent="0.2">
      <c r="A45" s="8">
        <v>42</v>
      </c>
      <c r="B45" s="22" t="s">
        <v>77</v>
      </c>
      <c r="C45" s="23" t="s">
        <v>78</v>
      </c>
      <c r="D45" s="26" t="s">
        <v>46</v>
      </c>
      <c r="E45" s="12">
        <v>22.5</v>
      </c>
      <c r="F45" s="13">
        <v>40850</v>
      </c>
      <c r="G45" s="13">
        <f t="shared" si="2"/>
        <v>919125</v>
      </c>
    </row>
    <row r="46" spans="1:7" ht="24" x14ac:dyDescent="0.2">
      <c r="A46" s="8">
        <v>43</v>
      </c>
      <c r="B46" s="20" t="s">
        <v>80</v>
      </c>
      <c r="C46" s="21" t="s">
        <v>81</v>
      </c>
      <c r="D46" s="13" t="s">
        <v>59</v>
      </c>
      <c r="E46" s="34">
        <v>10</v>
      </c>
      <c r="F46" s="13">
        <v>118000</v>
      </c>
      <c r="G46" s="13">
        <f t="shared" si="2"/>
        <v>1180000</v>
      </c>
    </row>
    <row r="47" spans="1:7" ht="24" x14ac:dyDescent="0.2">
      <c r="A47" s="8">
        <v>44</v>
      </c>
      <c r="B47" s="20" t="s">
        <v>80</v>
      </c>
      <c r="C47" s="21" t="s">
        <v>82</v>
      </c>
      <c r="D47" s="13" t="s">
        <v>59</v>
      </c>
      <c r="E47" s="34">
        <v>10</v>
      </c>
      <c r="F47" s="13">
        <v>105180</v>
      </c>
      <c r="G47" s="13">
        <f t="shared" si="2"/>
        <v>1051800</v>
      </c>
    </row>
    <row r="48" spans="1:7" x14ac:dyDescent="0.2">
      <c r="A48" s="8">
        <v>45</v>
      </c>
      <c r="B48" s="20" t="s">
        <v>83</v>
      </c>
      <c r="C48" s="21" t="s">
        <v>84</v>
      </c>
      <c r="D48" s="13" t="s">
        <v>66</v>
      </c>
      <c r="E48" s="12">
        <v>250</v>
      </c>
      <c r="F48" s="13">
        <v>1200</v>
      </c>
      <c r="G48" s="13">
        <f t="shared" si="2"/>
        <v>300000</v>
      </c>
    </row>
    <row r="49" spans="1:7" x14ac:dyDescent="0.2">
      <c r="A49" s="8">
        <v>46</v>
      </c>
      <c r="B49" s="20" t="s">
        <v>83</v>
      </c>
      <c r="C49" s="35" t="s">
        <v>85</v>
      </c>
      <c r="D49" s="26" t="s">
        <v>66</v>
      </c>
      <c r="E49" s="12">
        <v>50</v>
      </c>
      <c r="F49" s="13">
        <v>3100</v>
      </c>
      <c r="G49" s="13">
        <f t="shared" si="2"/>
        <v>155000</v>
      </c>
    </row>
    <row r="50" spans="1:7" x14ac:dyDescent="0.2">
      <c r="A50" s="8">
        <v>47</v>
      </c>
      <c r="B50" s="20" t="s">
        <v>83</v>
      </c>
      <c r="C50" s="35" t="s">
        <v>86</v>
      </c>
      <c r="D50" s="26" t="s">
        <v>66</v>
      </c>
      <c r="E50" s="12">
        <v>50</v>
      </c>
      <c r="F50" s="13">
        <v>2300</v>
      </c>
      <c r="G50" s="13">
        <f t="shared" si="2"/>
        <v>115000</v>
      </c>
    </row>
    <row r="51" spans="1:7" x14ac:dyDescent="0.2">
      <c r="A51" s="8">
        <v>48</v>
      </c>
      <c r="B51" s="36" t="s">
        <v>87</v>
      </c>
      <c r="C51" s="37" t="s">
        <v>88</v>
      </c>
      <c r="D51" s="13" t="s">
        <v>66</v>
      </c>
      <c r="E51" s="34">
        <v>20</v>
      </c>
      <c r="F51" s="13">
        <v>9520</v>
      </c>
      <c r="G51" s="13">
        <f t="shared" si="2"/>
        <v>190400</v>
      </c>
    </row>
    <row r="52" spans="1:7" ht="172.5" customHeight="1" x14ac:dyDescent="0.2">
      <c r="A52" s="8">
        <v>49</v>
      </c>
      <c r="B52" s="36" t="s">
        <v>89</v>
      </c>
      <c r="C52" s="23" t="s">
        <v>90</v>
      </c>
      <c r="D52" s="13" t="s">
        <v>91</v>
      </c>
      <c r="E52" s="34">
        <v>1500</v>
      </c>
      <c r="F52" s="13">
        <v>790</v>
      </c>
      <c r="G52" s="13">
        <f t="shared" si="2"/>
        <v>1185000</v>
      </c>
    </row>
    <row r="53" spans="1:7" ht="159.75" customHeight="1" x14ac:dyDescent="0.2">
      <c r="A53" s="8">
        <v>50</v>
      </c>
      <c r="B53" s="20" t="s">
        <v>92</v>
      </c>
      <c r="C53" s="21" t="s">
        <v>93</v>
      </c>
      <c r="D53" s="26" t="s">
        <v>66</v>
      </c>
      <c r="E53" s="12">
        <v>2500</v>
      </c>
      <c r="F53" s="13">
        <v>220</v>
      </c>
      <c r="G53" s="13">
        <f t="shared" si="2"/>
        <v>550000</v>
      </c>
    </row>
    <row r="54" spans="1:7" ht="106.5" customHeight="1" x14ac:dyDescent="0.2">
      <c r="A54" s="8">
        <v>51</v>
      </c>
      <c r="B54" s="39" t="s">
        <v>95</v>
      </c>
      <c r="C54" s="2" t="s">
        <v>96</v>
      </c>
      <c r="D54" s="3" t="s">
        <v>66</v>
      </c>
      <c r="E54" s="40">
        <v>10</v>
      </c>
      <c r="F54" s="1">
        <v>198850</v>
      </c>
      <c r="G54" s="1">
        <f t="shared" si="2"/>
        <v>1988500</v>
      </c>
    </row>
    <row r="55" spans="1:7" ht="216.75" x14ac:dyDescent="0.2">
      <c r="A55" s="8">
        <v>52</v>
      </c>
      <c r="B55" s="39" t="s">
        <v>95</v>
      </c>
      <c r="C55" s="2" t="s">
        <v>97</v>
      </c>
      <c r="D55" s="3" t="s">
        <v>66</v>
      </c>
      <c r="E55" s="40">
        <v>15</v>
      </c>
      <c r="F55" s="1">
        <v>72000</v>
      </c>
      <c r="G55" s="1">
        <f t="shared" si="2"/>
        <v>1080000</v>
      </c>
    </row>
    <row r="56" spans="1:7" ht="23.25" customHeight="1" x14ac:dyDescent="0.2">
      <c r="A56" s="33"/>
      <c r="B56" s="33"/>
      <c r="C56" s="33"/>
      <c r="D56" s="42" t="s">
        <v>94</v>
      </c>
      <c r="E56" s="43"/>
      <c r="F56" s="44"/>
      <c r="G56" s="38">
        <v>44101785</v>
      </c>
    </row>
    <row r="58" spans="1:7" ht="18" customHeight="1" x14ac:dyDescent="0.2">
      <c r="C58" s="45" t="s">
        <v>98</v>
      </c>
    </row>
    <row r="59" spans="1:7" ht="20.25" customHeight="1" x14ac:dyDescent="0.2">
      <c r="C59" s="45" t="s">
        <v>99</v>
      </c>
    </row>
  </sheetData>
  <mergeCells count="2">
    <mergeCell ref="E2:G2"/>
    <mergeCell ref="D56:F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2023-01-12T08:46:08Z</dcterms:modified>
</cp:coreProperties>
</file>