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8010"/>
  </bookViews>
  <sheets>
    <sheet name="Лист1" sheetId="1" r:id="rId1"/>
    <sheet name="Лист2" sheetId="2" r:id="rId2"/>
    <sheet name="Лист3" sheetId="3" r:id="rId3"/>
  </sheets>
  <calcPr calcId="144525"/>
</workbook>
</file>

<file path=xl/calcChain.xml><?xml version="1.0" encoding="utf-8"?>
<calcChain xmlns="http://schemas.openxmlformats.org/spreadsheetml/2006/main">
  <c r="G28" i="1" l="1"/>
  <c r="G27" i="1"/>
  <c r="G26" i="1"/>
  <c r="G24" i="1"/>
  <c r="G23" i="1"/>
  <c r="G22" i="1"/>
  <c r="G20" i="1"/>
  <c r="G19" i="1"/>
  <c r="G18" i="1"/>
  <c r="G17" i="1"/>
  <c r="G16" i="1"/>
  <c r="G15" i="1"/>
  <c r="G14" i="1"/>
  <c r="G13" i="1"/>
  <c r="G12" i="1"/>
  <c r="G11" i="1"/>
  <c r="G10" i="1"/>
  <c r="G9" i="1"/>
  <c r="G8" i="1"/>
  <c r="G7" i="1"/>
  <c r="G6" i="1"/>
  <c r="G5" i="1"/>
  <c r="G4" i="1"/>
  <c r="G3" i="1"/>
</calcChain>
</file>

<file path=xl/sharedStrings.xml><?xml version="1.0" encoding="utf-8"?>
<sst xmlns="http://schemas.openxmlformats.org/spreadsheetml/2006/main" count="92" uniqueCount="52">
  <si>
    <t>№</t>
  </si>
  <si>
    <t>Наименование</t>
  </si>
  <si>
    <t>Характеристика</t>
  </si>
  <si>
    <t>Ед.изм.</t>
  </si>
  <si>
    <t>Кол-во</t>
  </si>
  <si>
    <t>Цена за ед.</t>
  </si>
  <si>
    <t>Сумма</t>
  </si>
  <si>
    <t xml:space="preserve">Дренаж  </t>
  </si>
  <si>
    <t>Дренаж   типа "РЕДОН"15,18,24-ДРЕНАЖ ТИПА «РЕДОН»  Дренаж типа «Редон» используется в хирургии и травматологии для пассивного и активного дренирования и промывания полостей и послеоперационных ран.− изготовлено из прозрачного термопластичного нетоксичного поливинилхлорида; − двухканальная трубка; − длина 500 мм; − адаптер Жанэ на проксимальном конце основного канала;- порт для ирригации длиной не менее 200 мм. с заглюшкой Люэра; − канюля Люэра на проксимальном конце порта для ирригации; − открытый дистальный конец; − перфорация дистального конца на протяжении 75 мм; в комплект входит 3-х ходовой кран; - − рентгеноконтрастная полоса вдоль трубки -гофрированная лента повышеной капилярности; − стерилизовано оксидом этилена.  Размеры по Заявке Заказчика.</t>
  </si>
  <si>
    <t>шт.</t>
  </si>
  <si>
    <t>Дренаж   типа "РЕДОН" (адаптер   Жанэ) 12,15,18-ДРЕНАЖ ТИПА «РЕДОН» (адаптер Жанэ) с гофрированной рентгенконтрастной лентой повышенной капилярности. Дренаж типа «Редон» (адаптер Жанэ) используется в хирургии и травматологии для пассивного и активного дренирования полостей и послеоперационных ран. − изготовлено из прозрачного термопластичного нетоксичного поливинилхлорида; − длина 500 мм; − адаптер Жанэ на проксимальном конце; − открытый дистальный конец; − перфорация дистального конца на протяжении 75 мм;  порт для ирригации длиной не менее 200 мм. с заглюшкой Люэра; − канюля Люэра на проксимальном конце порта для ирригации;− рентгеноконтрастная полоса вдоль трубки,рентгеноконтрастная полоса вдоль трубки -гофрированная лента повышеной капилярности;; − стерилизовано оксидом этилена. . Гофрированная рентгенконтрастная полоса изготовлена из ПВХ.Размеры по Заявке Заказчика.</t>
  </si>
  <si>
    <t xml:space="preserve">Дренаж </t>
  </si>
  <si>
    <t>Дренаж  типа "РЕДОН" (с портом для иригации) 18,24,Дренаж типа «Редон» с портом для ирригации используется в хирургии и травматологии для пассивного и активного дренирования и промывания полостей и послеоперационных ран. − изготовлено из прозрачного термопластичного нетоксичного поливинилхлорида; − двухканальная трубка; − длина 500 мм; − адаптер Жанэ на проксимальном конце основного канала;- порт для ирригации длиной не менее 200 мм. с заглюшкой Люэра; − канюля Люэра на проксимальном конце порта для ирригации; − открытый дистальный конец; − перфорация дистального конца на протяжении 75 мм; в комплект входит 3-х ходовой кран; - − рентгеноконтрастная полоса вдоль трубки -гофрированная лента повышеной капилярности; − стерилизовано оксидом этилена. .Размеры по Заявке Заказчика.</t>
  </si>
  <si>
    <t>Дренаж</t>
  </si>
  <si>
    <t>Дренаж типа Ульмера с портом для ирригации. Этот тип дренажа Ульмера обеспечивает равномерную эвакуацию раневого отделяемого с одновременной возможностью введения лекарственных или антисептических средств непосредственно в зону дренирования. Дополнительный порт для ирригации , стабильный уровень давления в трубке ,полоса Rn-контроля по всей длине , оптимальная зона перфорации – 75 мм , канюля Люэра на ирригационном канале , универсальный адаптер Жанэ , цветовая кодировка адаптера,стерилизовано оксидом этилена. Диаметр 6,0 Размер 18 Длина 500 мм.</t>
  </si>
  <si>
    <t>Дренаж - ШЛИЦЕВОЙ 15,18,24-Дренаж Шлицевой с портом для ирригации).. Дренаж шлицевой с дополнительным портом для ирригации позволяет производить промывание гнойной раны или полости одновременно с дренированием экссудата. Удлиненные отверстия шлицевого дренажа способствуют лучшему оттоку жидкости, полоса Rn-контроля по всей длине, перфорация в виде удлиненных отверстий ,зона перфорации – 100 мм .  Дополнительный порт для ирригации ,универсальный адаптер Жанэ, цветовая кодировка адаптера</t>
  </si>
  <si>
    <t xml:space="preserve"> Дренаж-профильный СЛАБИНСКОГО (БЛЕЙКА)    24,ДРЕНАЖ ПРОФИЛЬНЫЙ СЛАБИНСКОГО (БЛЭЙКА) . Дренаж профильный Слабинского (Блэйка) используется в хирургии и травматологии для пассивного и активного дренирования рани полостей. Открытость четырех каналов на дистальном конце препятствует обтюрации их просветов сгустками крови и раневым содержимым. Трубчатый центральный канал позволяет вводить растворы медикаментов в зону дренирования. − изготовлено из прозрачного термопластичного нетоксичного поливинилхлорида; − пятиканальная трубка; − длина 500 мм; − адаптер Жанэ на проксимальном конце; − четыре канала продольно вскрыты на протяжении 250 мм от дистального конца; − дополнительный трубчатый центральный канал; − рентгеноконтрастная полоса вдоль трубки; − стерилизовано оксидом этилена.Размеры по Заявке Заказчика.</t>
  </si>
  <si>
    <t xml:space="preserve"> Дренаж -профильный ДВУХПРОСВЕТНЫЙ 12,15,18,24-Дренаж двухпросветный с гофрированной рентгенконтрастной лентой повышенной капилярности. Дренаж Двухканальный имеет сплошное продольное вскрытие дренирующих каналов, что предотвращает зарастание просветов или забивание их сгустками экссудата. Этот дренаж легко, без лишнего травмирования тканей извлекается из дренируемой полости, что составляет его дополнительное преимущество. • Двухканальная силиконизированная трубка • Продольное вскрытие каналов • Рентгеноконтрастная полоса по всей длине • Длина дренирующего участка – 200 мм • Широкий выбор размеров • Универсальный адаптер Жанэ • Цветовая кодировка адаптера. Гофрированная рентгенконтрастная полоса изготовлена из ПВХ.Размеры по Заявке Заказчика.</t>
  </si>
  <si>
    <t xml:space="preserve">Дренаж -ГОФРИРОВАННЫЙ     (длина  250 мм, ширина 20 мм)-Дренаж гофрированный используется в хирургии и травматологии для пассивного дренирования ран по всей глубине. − изготовлено из прозрачного термопластичного нетоксичного поливинилхлорида; − длина 250 мм;  профиль в форме гофрированной ленты; − рентгеноконтрастная полоса вдоль дренажа; − стерилизовано оксидом этилена. </t>
  </si>
  <si>
    <t>СРЕДНЕГОФРИРОВАННЫЙ             (длина  130 мм, ширина 13 мм)-Дренаж гофрированный используется в хирургии и травматологии для пассивного дренирования ран по всей глубине. − изготовлено из прозрачного термопластичного нетоксичного поливинилхлорида; − длина 250 мм;  профиль в форме гофрированной ленты; − рентгеноконтрастная полоса вдоль дренажа; − стерилизовано оксидом этилена. Ширина 20,0 мм</t>
  </si>
  <si>
    <t>Дренаж -ленточный МЕЛКОГОФРИРОВАННЫЙ 80 мм.Дренаж мелкогофрированный используется в хирургии и травматологии для пассивного дренирования ран по всей глубине. − изготовлено из прозрачного термопластичного нетоксичного поливинилхлорида; − длина 80 мм;  профиль в форме гофрированной ленты; − рентгеноконтрастная полоса вдоль дренажа; − стерилизовано оксидом этилена. Ширина 8,0 мм.</t>
  </si>
  <si>
    <t xml:space="preserve">Набор </t>
  </si>
  <si>
    <t>Набор дренажей для операций (мини -вакуумная система)  9,12-Набор дренажный для операций (мягкая вакуумная система)  Набор дренажей для  операций имеет  гофрированную рентгенконтрастную ленту повышенной капилярности. Дренирование брюшины после операции на брюшной полости с помощью этой дренажной системы является лучшим методом профилактики воспалительного процесса. Применение специально разработанного набора дренажей способствует эффективному оттоку раневого содержимого и скорейшему заживлению раны.Дренаж изготовлен из прозрачног ПВХ, сбоковыми дренирующеми отверстиями. Диаметр 3,0; Длина 250 мм Размеры 9 . Сильфон-гармошки объемом  50 мл,Диаметр 4,0; Длина 250 мм Размеры 12 . Сильфон-гармошки объемом  50 мл.Размеры по Заявке Заказчика.</t>
  </si>
  <si>
    <t>Сильфон</t>
  </si>
  <si>
    <t>Сильфон-гармошка для аспирации V - 150 мл, V - 350 мл,V - 50 мл-СИЛЬФОН-ГАРМОШКА ДЛЯ АСПИРАЦИИ с гофрированной рентгенконтрастной лентой повышенной капилярности Сильфон-гармошка используется для аспирации раневого содержимого при активном низковакуумном дренировании ран и полостей. изготовлено из прозрачного термопластичного нетоксичного полимера; гофрированная емкость объемом 50 мл;  рабочий конец в виде конуса под адаптер Жанэ;   имеет петли для подвешивания;  стерилизовано оксидом этилена. Гофрированная рентгенконтрастная полоса изготовлена из ПВХ..Сильфон-гармошки объемом  50 мл,Сильфон-гармошки объемом  150 мл,Сильфон-гармошки объемом  350 мл.Размеры по Заявке Заказчика.</t>
  </si>
  <si>
    <t>ДРЕНАЖ ТИПА ПИКОВСКОГО Дренаж типа Пиковского используется в хирургии желчных протоков для внешнего чрескожного чреспеченочного дренирование холедоха.  изготовлено из прозрачного термопластичного нетоксичного полимера;  длина 415 мм;  диаметр 3,0 мм;  открытый дистальный конец конусной формы; боковые дренажные отверстия на дистальном конце; два кольца-остова на расстоянии 33 мм от дистального конца;  перфорация дистального конца на протяжении 75 мм;  рентгеноконтрастная полоса вдоль.</t>
  </si>
  <si>
    <t>ДРЕНАЖ ТИПА «КЕРА». Используется для отведения инфицированной желчи наружу и санации желчных протоков. Латексная трубка длиной 300 мм, специальная Т-образная форма. Без рентгенконтрастной полосы. Наружный диаметр 5,0 Размер 15 Внутренний диаметр 3,0 Длина 300, Наружный диаметр 7,0 Размер 21 Внутренний диаметр 4,0 Длина 300</t>
  </si>
  <si>
    <t xml:space="preserve">Холедохолитоэкстрактор </t>
  </si>
  <si>
    <t>ХОЛЕДОХОЛИТОЭКСТРАКТОР. Баллонный холедохолитоэкстрактор для удаления небольших конкрементов из желчных протоков. Полиэтиленовая трубка длиной 420 мм. Закругленный атравматичный конец. Рентгенконтрастность по всей длине. Специальные метки на шине катетера. Латексный баллон на дистальном конце. Диаметр 2,0 Размер 6 Объем баллона до 2,5 мл Длина 420 мм6</t>
  </si>
  <si>
    <t>ХОЛЕДОХОЛИТОЭКСТРАКТОР. Баллонный холедохолитоэкстрактор для удаления небольших конкрементов из желчных протоков. Полиэтиленовая трубка длиной 420 мм. Закругленный атравматичный конец. Рентгенконтрастность по всей длине. Специальные метки на шине катетера. Латексный баллон на дистальном конце. Диаметр 2,0 Размер 6 Объем баллона до 2,5 мл Длина 420 мм8</t>
  </si>
  <si>
    <t xml:space="preserve">Зонд                       </t>
  </si>
  <si>
    <t>ЗОНД ИНТУБАЦИОННЫЙ ДЛЯ ДРЕНИРОАНИЯ ТОНКОГО КИШЕЧНИКА  (трансназальный) с дополнительным клапаном для ирригации (зонд Шалькова) .Зонд интубационный с дополнительным каналом для ирригации используется в хирургии брюшной полости для трансназального дренирования и орошения тонкого кишечника по методу Миллера-Эббота. Зонд вводится в кишечник во время операции и используется для интероперацийнной и продолженной декомпенсации.  изготовлен из прозрачного термопластичного нетоксичного полимера; трехканальная трубка; с дополнительный канал для ирригации;  закрытый дистальный конец закругленной формы; перфорация дистального конца на протяжении 105 мм;  два надувных баллона в зоне перфорации; адаптер Жанэ на проксимальном конце; канюли Люэра на проксимальных концах каналов для ирригации и надувания баллонов; стерилизовано оксидом этилена.Диам 6.0 размер Fr 18 мл длина 2500</t>
  </si>
  <si>
    <t xml:space="preserve">Зонд </t>
  </si>
  <si>
    <t>ЗОНД ПИЩЕВОДНЫЙ ТИПА «БЛЭКМОР» Зонд пищеводный типа «Блэкмор» используется в хирургии и гастроэнтерологии для остановки кровотечения из варикозно расширенных вен пищевода и желудка, особенно в экстренных случаях, когда использование других методов остановки крови невозможно или неэффективно.  изготовлено из прозрачного термопластичного нетоксичного полимера; длина 1000 мм;  трехканальная трубка;  закрытый дистальный конец закругленной формы;  круглый латексный надувной желудочный баллон; цилиндрический латексный надувной пищеводный баллон;  перфорация дистального конца до круглого надувного желудочного баллона; адаптер Жанэ на проксимальном конце основного канала;  канюли Люэра с контрольными баллончиками на проксимальном конце каналов для надувания баллонов;  стерилизовано оксидом этилена. Диаметр 6.6 Размер 20 Объем баллона: желудочный 50 мл, пищеводный 110 Длина 1000.</t>
  </si>
  <si>
    <t xml:space="preserve">Игла </t>
  </si>
  <si>
    <t>ИГЛА ТИПА “ВЕРЕША” краном. Игла Вереша является неотъемлемой частью хирургического набора для проведения большинства оперативных вмешательств. На сегодняшний день Игла Вереша является инструментом для наиболее безопасного пунктирования полостей тела с целью нагнетания газа перед введением троакаров. Изготовлена из нержавеющей стали медицинского назначения. Подвижной защитный чехол. Флажок для удобного захвата. двухходовой краник. Канюля для подключения инъекционного узла. Диаметр 2,0 Размер 15 Длина 120 мм.</t>
  </si>
  <si>
    <t xml:space="preserve">НАБОР ДЛЯ ТОРАКОЦЕНТЕЗА / ЛАПАРОЦЕНТЕЗА(расширенный) Набор используется для проведения плевральной/брюшной
пункции с диагностической и лечебной целью. В набор входят:Игла для торакоцентеза/лапароцентеза G 15 с коротким
срезом (или игла типа Вереша);Удлинитель Луер – Жане длиной 250мм;Удлинитель Луер – Луер длиной 500 мм.Трехходовой краник с накидной гайкой;Скальпель;Шприц объемом 20 мл жидкости, с иглой ø0,8/G21;Шприц объемом 50 мл;пакет для сбора жидкости на 2 л;.Пробки – заглушки -2 шт; Стерилизовано оксидом этилена.
</t>
  </si>
  <si>
    <t xml:space="preserve">Датчики комплекс </t>
  </si>
  <si>
    <t>Комплект датчика для измерения инвазивного АД, артериального и венозного</t>
  </si>
  <si>
    <t>ТОРАКАЛЬНЫЙ  (на металлическом стилете - троакаре) Декомпрессионная игла для плевральной полости 18,22,24</t>
  </si>
  <si>
    <t>ТОРАКАЛЬНЫЙ  (на металлическом стилете - троакаре) Декомпрессионная игла для плевральной полости15</t>
  </si>
  <si>
    <t>Итого:</t>
  </si>
  <si>
    <t>Термопленка</t>
  </si>
  <si>
    <t>Термографическая медицинская пленка (Agfa DYSTAR DT 2B) размер-35х43 см,  (100 штук в упаковке)</t>
  </si>
  <si>
    <t>упак</t>
  </si>
  <si>
    <t xml:space="preserve"> Медицинская пленка  для сухой печати Fuji Medical Dry Imaging Film DI-HT 35Х43 (100 штук в упаковке)</t>
  </si>
  <si>
    <t xml:space="preserve">Лейкопластырь </t>
  </si>
  <si>
    <t>Медицинский на нетканой основе в катушках, размером  2,5см х5м, для однократного использования.</t>
  </si>
  <si>
    <t>шт</t>
  </si>
  <si>
    <t>Срок поставки: в течении 5 (пяти) рабочих дней, по заявке Заказчика.</t>
  </si>
  <si>
    <t>Адрес поставки: г. Алматы, ул. Жандосова 6, аптечный склад.</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</si>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</sst>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 x14ac:knownFonts="1">
    <font>
      <sz val="11"/>
      <color theme="1"/>
      <name val="Calibri"/>
      <family val="2"/>
      <scheme val="minor"/>
    </font>
    <font>
      <sz val="8"/>
      <color theme="1"/>
      <name val="Times New Roman"/>
      <family val="1"/>
      <charset val="204"/>
    </font>
    <font>
      <sz val="8"/>
      <name val="Times New Roman"/>
      <family val="1"/>
      <charset val="204"/>
    </font>
    <font>
      <sz val="10"/>
      <color theme="1"/>
      <name val="Times New Roman"/>
      <family val="1"/>
      <charset val="204"/>
    </font>
    <font>
      <b/>
      <sz val="8"/>
      <color theme="1"/>
      <name val="Times New Roman"/>
      <family val="1"/>
      <charset val="204"/>
    </font>
    <font>
      <b/>
      <sz val="10"/>
      <color theme="1"/>
      <name val="Times New Roman"/>
      <family val="1"/>
      <charset val="204"/>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25">
    <xf numFmtId="0" fontId="0" fillId="0" borderId="0" xfId="0"/>
    <xf numFmtId="0" fontId="1" fillId="0" borderId="0" xfId="0" applyFont="1"/>
    <xf numFmtId="0" fontId="1" fillId="3" borderId="1" xfId="0" applyFont="1" applyFill="1" applyBorder="1" applyAlignment="1">
      <alignment wrapText="1"/>
    </xf>
    <xf numFmtId="0" fontId="1" fillId="3" borderId="1" xfId="0" applyFont="1" applyFill="1" applyBorder="1" applyAlignment="1">
      <alignment horizontal="center" vertical="center" wrapText="1"/>
    </xf>
    <xf numFmtId="4" fontId="1" fillId="3" borderId="1" xfId="0" applyNumberFormat="1" applyFont="1" applyFill="1" applyBorder="1" applyAlignment="1">
      <alignment horizontal="center" vertical="center" wrapText="1"/>
    </xf>
    <xf numFmtId="0" fontId="1" fillId="3" borderId="1" xfId="0" applyFont="1" applyFill="1" applyBorder="1" applyAlignment="1">
      <alignment horizontal="center" vertical="center"/>
    </xf>
    <xf numFmtId="4" fontId="1" fillId="3" borderId="1" xfId="0" applyNumberFormat="1" applyFont="1" applyFill="1" applyBorder="1" applyAlignment="1">
      <alignment horizontal="center" vertical="center"/>
    </xf>
    <xf numFmtId="0" fontId="1" fillId="3" borderId="1" xfId="0" applyFont="1" applyFill="1" applyBorder="1" applyAlignment="1">
      <alignment vertical="center" wrapText="1"/>
    </xf>
    <xf numFmtId="0" fontId="1" fillId="3" borderId="1" xfId="0" applyFont="1" applyFill="1" applyBorder="1" applyAlignment="1"/>
    <xf numFmtId="4" fontId="2" fillId="3" borderId="1" xfId="0" applyNumberFormat="1" applyFont="1" applyFill="1" applyBorder="1" applyAlignment="1">
      <alignment horizontal="center" vertical="center" wrapText="1"/>
    </xf>
    <xf numFmtId="0" fontId="1" fillId="3" borderId="1" xfId="0" applyFont="1" applyFill="1" applyBorder="1" applyAlignment="1">
      <alignment horizontal="left" wrapText="1"/>
    </xf>
    <xf numFmtId="0" fontId="1" fillId="3" borderId="1" xfId="0" applyFont="1" applyFill="1" applyBorder="1" applyAlignment="1">
      <alignment horizontal="left" vertical="center" wrapText="1"/>
    </xf>
    <xf numFmtId="164" fontId="2" fillId="3" borderId="1" xfId="0" applyNumberFormat="1" applyFont="1" applyFill="1" applyBorder="1" applyAlignment="1">
      <alignment horizontal="center" vertical="center" wrapText="1"/>
    </xf>
    <xf numFmtId="0" fontId="5" fillId="2" borderId="1" xfId="0" applyFont="1" applyFill="1" applyBorder="1" applyAlignment="1">
      <alignment horizontal="center"/>
    </xf>
    <xf numFmtId="0" fontId="1" fillId="0" borderId="1" xfId="0" applyFont="1" applyBorder="1"/>
    <xf numFmtId="0" fontId="1" fillId="0" borderId="1" xfId="0" applyFont="1" applyFill="1" applyBorder="1" applyAlignment="1">
      <alignment wrapText="1"/>
    </xf>
    <xf numFmtId="4" fontId="3" fillId="0" borderId="1" xfId="0" applyNumberFormat="1" applyFont="1" applyFill="1" applyBorder="1" applyAlignment="1">
      <alignment wrapText="1"/>
    </xf>
    <xf numFmtId="4" fontId="3" fillId="0" borderId="1" xfId="0" applyNumberFormat="1" applyFont="1" applyFill="1" applyBorder="1" applyAlignment="1">
      <alignment vertical="center" wrapText="1"/>
    </xf>
    <xf numFmtId="4" fontId="3" fillId="0" borderId="1" xfId="0" applyNumberFormat="1" applyFont="1" applyFill="1" applyBorder="1" applyAlignment="1">
      <alignment horizontal="center" vertical="center"/>
    </xf>
    <xf numFmtId="3" fontId="3" fillId="0" borderId="1" xfId="0" applyNumberFormat="1" applyFont="1" applyFill="1" applyBorder="1" applyAlignment="1">
      <alignment horizontal="center" vertical="center"/>
    </xf>
    <xf numFmtId="0" fontId="4" fillId="0" borderId="1" xfId="0" applyFont="1" applyBorder="1"/>
    <xf numFmtId="0" fontId="4" fillId="0" borderId="2"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5" fillId="0" borderId="5" xfId="0" applyFont="1" applyBorder="1" applyAlignment="1">
      <alignment horizontal="center"/>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tabSelected="1" topLeftCell="A19" workbookViewId="0">
      <selection activeCell="F22" sqref="F22"/>
    </sheetView>
  </sheetViews>
  <sheetFormatPr defaultRowHeight="11.25" x14ac:dyDescent="0.2"/>
  <cols>
    <col min="1" max="1" width="6" style="1" customWidth="1"/>
    <col min="2" max="2" width="25.28515625" style="1" customWidth="1"/>
    <col min="3" max="3" width="80" style="1" customWidth="1"/>
    <col min="4" max="4" width="16.28515625" style="1" customWidth="1"/>
    <col min="5" max="5" width="14.85546875" style="1" customWidth="1"/>
    <col min="6" max="6" width="15.5703125" style="1" customWidth="1"/>
    <col min="7" max="7" width="20.7109375" style="1" customWidth="1"/>
    <col min="8" max="16384" width="9.140625" style="1"/>
  </cols>
  <sheetData>
    <row r="1" spans="1:7" ht="36" customHeight="1" x14ac:dyDescent="0.2">
      <c r="E1" s="24" t="s">
        <v>51</v>
      </c>
      <c r="F1" s="24"/>
      <c r="G1" s="24"/>
    </row>
    <row r="2" spans="1:7" ht="36.75" customHeight="1" x14ac:dyDescent="0.2">
      <c r="A2" s="13" t="s">
        <v>0</v>
      </c>
      <c r="B2" s="13" t="s">
        <v>1</v>
      </c>
      <c r="C2" s="13" t="s">
        <v>2</v>
      </c>
      <c r="D2" s="13" t="s">
        <v>3</v>
      </c>
      <c r="E2" s="13" t="s">
        <v>4</v>
      </c>
      <c r="F2" s="13" t="s">
        <v>5</v>
      </c>
      <c r="G2" s="13" t="s">
        <v>6</v>
      </c>
    </row>
    <row r="3" spans="1:7" ht="93.75" customHeight="1" x14ac:dyDescent="0.2">
      <c r="A3" s="2">
        <v>1</v>
      </c>
      <c r="B3" s="2" t="s">
        <v>7</v>
      </c>
      <c r="C3" s="3" t="s">
        <v>8</v>
      </c>
      <c r="D3" s="4" t="s">
        <v>9</v>
      </c>
      <c r="E3" s="5">
        <v>200</v>
      </c>
      <c r="F3" s="6">
        <v>2545</v>
      </c>
      <c r="G3" s="6">
        <f t="shared" ref="G3:G20" si="0">E3*F3</f>
        <v>509000</v>
      </c>
    </row>
    <row r="4" spans="1:7" ht="117" customHeight="1" x14ac:dyDescent="0.2">
      <c r="A4" s="2">
        <v>2</v>
      </c>
      <c r="B4" s="2" t="s">
        <v>7</v>
      </c>
      <c r="C4" s="7" t="s">
        <v>10</v>
      </c>
      <c r="D4" s="4" t="s">
        <v>9</v>
      </c>
      <c r="E4" s="5">
        <v>300</v>
      </c>
      <c r="F4" s="6">
        <v>3650</v>
      </c>
      <c r="G4" s="6">
        <f t="shared" si="0"/>
        <v>1095000</v>
      </c>
    </row>
    <row r="5" spans="1:7" ht="112.5" customHeight="1" x14ac:dyDescent="0.2">
      <c r="A5" s="2">
        <v>3</v>
      </c>
      <c r="B5" s="2" t="s">
        <v>11</v>
      </c>
      <c r="C5" s="7" t="s">
        <v>12</v>
      </c>
      <c r="D5" s="4" t="s">
        <v>9</v>
      </c>
      <c r="E5" s="5">
        <v>125</v>
      </c>
      <c r="F5" s="6">
        <v>3950</v>
      </c>
      <c r="G5" s="6">
        <f t="shared" si="0"/>
        <v>493750</v>
      </c>
    </row>
    <row r="6" spans="1:7" ht="99.75" customHeight="1" x14ac:dyDescent="0.2">
      <c r="A6" s="2">
        <v>4</v>
      </c>
      <c r="B6" s="2" t="s">
        <v>13</v>
      </c>
      <c r="C6" s="7" t="s">
        <v>14</v>
      </c>
      <c r="D6" s="4" t="s">
        <v>9</v>
      </c>
      <c r="E6" s="5">
        <v>50</v>
      </c>
      <c r="F6" s="6">
        <v>4100</v>
      </c>
      <c r="G6" s="6">
        <f t="shared" si="0"/>
        <v>205000</v>
      </c>
    </row>
    <row r="7" spans="1:7" ht="78" customHeight="1" x14ac:dyDescent="0.2">
      <c r="A7" s="2">
        <v>5</v>
      </c>
      <c r="B7" s="2" t="s">
        <v>11</v>
      </c>
      <c r="C7" s="7" t="s">
        <v>15</v>
      </c>
      <c r="D7" s="4" t="s">
        <v>9</v>
      </c>
      <c r="E7" s="5">
        <v>80</v>
      </c>
      <c r="F7" s="6">
        <v>2780</v>
      </c>
      <c r="G7" s="6">
        <f t="shared" si="0"/>
        <v>222400</v>
      </c>
    </row>
    <row r="8" spans="1:7" ht="110.25" customHeight="1" x14ac:dyDescent="0.2">
      <c r="A8" s="2">
        <v>6</v>
      </c>
      <c r="B8" s="2" t="s">
        <v>13</v>
      </c>
      <c r="C8" s="7" t="s">
        <v>16</v>
      </c>
      <c r="D8" s="4" t="s">
        <v>9</v>
      </c>
      <c r="E8" s="5">
        <v>25</v>
      </c>
      <c r="F8" s="6">
        <v>5840</v>
      </c>
      <c r="G8" s="6">
        <f t="shared" si="0"/>
        <v>146000</v>
      </c>
    </row>
    <row r="9" spans="1:7" ht="107.25" customHeight="1" x14ac:dyDescent="0.2">
      <c r="A9" s="2">
        <v>7</v>
      </c>
      <c r="B9" s="2" t="s">
        <v>11</v>
      </c>
      <c r="C9" s="7" t="s">
        <v>17</v>
      </c>
      <c r="D9" s="4" t="s">
        <v>9</v>
      </c>
      <c r="E9" s="5">
        <v>100</v>
      </c>
      <c r="F9" s="6">
        <v>5900</v>
      </c>
      <c r="G9" s="6">
        <f t="shared" si="0"/>
        <v>590000</v>
      </c>
    </row>
    <row r="10" spans="1:7" ht="68.25" customHeight="1" x14ac:dyDescent="0.2">
      <c r="A10" s="2">
        <v>8</v>
      </c>
      <c r="B10" s="2" t="s">
        <v>11</v>
      </c>
      <c r="C10" s="7" t="s">
        <v>18</v>
      </c>
      <c r="D10" s="4" t="s">
        <v>9</v>
      </c>
      <c r="E10" s="5">
        <v>150</v>
      </c>
      <c r="F10" s="6">
        <v>690</v>
      </c>
      <c r="G10" s="6">
        <f t="shared" si="0"/>
        <v>103500</v>
      </c>
    </row>
    <row r="11" spans="1:7" ht="70.5" customHeight="1" x14ac:dyDescent="0.2">
      <c r="A11" s="2">
        <v>9</v>
      </c>
      <c r="B11" s="2" t="s">
        <v>11</v>
      </c>
      <c r="C11" s="7" t="s">
        <v>19</v>
      </c>
      <c r="D11" s="4" t="s">
        <v>9</v>
      </c>
      <c r="E11" s="5">
        <v>150</v>
      </c>
      <c r="F11" s="6">
        <v>690</v>
      </c>
      <c r="G11" s="6">
        <f t="shared" si="0"/>
        <v>103500</v>
      </c>
    </row>
    <row r="12" spans="1:7" ht="73.5" customHeight="1" x14ac:dyDescent="0.2">
      <c r="A12" s="2">
        <v>10</v>
      </c>
      <c r="B12" s="2" t="s">
        <v>11</v>
      </c>
      <c r="C12" s="7" t="s">
        <v>20</v>
      </c>
      <c r="D12" s="4" t="s">
        <v>9</v>
      </c>
      <c r="E12" s="5">
        <v>150</v>
      </c>
      <c r="F12" s="6">
        <v>690</v>
      </c>
      <c r="G12" s="6">
        <f t="shared" si="0"/>
        <v>103500</v>
      </c>
    </row>
    <row r="13" spans="1:7" ht="142.5" customHeight="1" x14ac:dyDescent="0.2">
      <c r="A13" s="2">
        <v>11</v>
      </c>
      <c r="B13" s="2" t="s">
        <v>21</v>
      </c>
      <c r="C13" s="7" t="s">
        <v>22</v>
      </c>
      <c r="D13" s="4" t="s">
        <v>9</v>
      </c>
      <c r="E13" s="5">
        <v>60</v>
      </c>
      <c r="F13" s="6">
        <v>3840</v>
      </c>
      <c r="G13" s="6">
        <f t="shared" si="0"/>
        <v>230400</v>
      </c>
    </row>
    <row r="14" spans="1:7" ht="141" customHeight="1" x14ac:dyDescent="0.2">
      <c r="A14" s="2">
        <v>12</v>
      </c>
      <c r="B14" s="2" t="s">
        <v>23</v>
      </c>
      <c r="C14" s="7" t="s">
        <v>24</v>
      </c>
      <c r="D14" s="4" t="s">
        <v>9</v>
      </c>
      <c r="E14" s="5">
        <v>20</v>
      </c>
      <c r="F14" s="6">
        <v>2120</v>
      </c>
      <c r="G14" s="6">
        <f t="shared" si="0"/>
        <v>42400</v>
      </c>
    </row>
    <row r="15" spans="1:7" ht="94.5" customHeight="1" x14ac:dyDescent="0.2">
      <c r="A15" s="2">
        <v>13</v>
      </c>
      <c r="B15" s="2" t="s">
        <v>11</v>
      </c>
      <c r="C15" s="7" t="s">
        <v>25</v>
      </c>
      <c r="D15" s="4" t="s">
        <v>9</v>
      </c>
      <c r="E15" s="5">
        <v>25</v>
      </c>
      <c r="F15" s="6">
        <v>9545</v>
      </c>
      <c r="G15" s="6">
        <f t="shared" si="0"/>
        <v>238625</v>
      </c>
    </row>
    <row r="16" spans="1:7" ht="45" x14ac:dyDescent="0.2">
      <c r="A16" s="2">
        <v>14</v>
      </c>
      <c r="B16" s="2" t="s">
        <v>11</v>
      </c>
      <c r="C16" s="7" t="s">
        <v>26</v>
      </c>
      <c r="D16" s="4" t="s">
        <v>9</v>
      </c>
      <c r="E16" s="5">
        <v>20</v>
      </c>
      <c r="F16" s="6">
        <v>9800</v>
      </c>
      <c r="G16" s="6">
        <f t="shared" si="0"/>
        <v>196000</v>
      </c>
    </row>
    <row r="17" spans="1:7" ht="45" x14ac:dyDescent="0.2">
      <c r="A17" s="2">
        <v>15</v>
      </c>
      <c r="B17" s="2" t="s">
        <v>27</v>
      </c>
      <c r="C17" s="7" t="s">
        <v>28</v>
      </c>
      <c r="D17" s="4" t="s">
        <v>9</v>
      </c>
      <c r="E17" s="5">
        <v>7</v>
      </c>
      <c r="F17" s="6">
        <v>9900</v>
      </c>
      <c r="G17" s="6">
        <f t="shared" si="0"/>
        <v>69300</v>
      </c>
    </row>
    <row r="18" spans="1:7" ht="45" x14ac:dyDescent="0.2">
      <c r="A18" s="2">
        <v>16</v>
      </c>
      <c r="B18" s="2" t="s">
        <v>27</v>
      </c>
      <c r="C18" s="7" t="s">
        <v>29</v>
      </c>
      <c r="D18" s="4" t="s">
        <v>9</v>
      </c>
      <c r="E18" s="5">
        <v>7</v>
      </c>
      <c r="F18" s="6">
        <v>9900</v>
      </c>
      <c r="G18" s="6">
        <f t="shared" si="0"/>
        <v>69300</v>
      </c>
    </row>
    <row r="19" spans="1:7" ht="136.5" customHeight="1" x14ac:dyDescent="0.2">
      <c r="A19" s="2">
        <v>17</v>
      </c>
      <c r="B19" s="2" t="s">
        <v>30</v>
      </c>
      <c r="C19" s="7" t="s">
        <v>31</v>
      </c>
      <c r="D19" s="4" t="s">
        <v>9</v>
      </c>
      <c r="E19" s="5">
        <v>30</v>
      </c>
      <c r="F19" s="6">
        <v>25800</v>
      </c>
      <c r="G19" s="6">
        <f t="shared" si="0"/>
        <v>774000</v>
      </c>
    </row>
    <row r="20" spans="1:7" ht="120.75" customHeight="1" x14ac:dyDescent="0.2">
      <c r="A20" s="2">
        <v>18</v>
      </c>
      <c r="B20" s="2" t="s">
        <v>32</v>
      </c>
      <c r="C20" s="7" t="s">
        <v>33</v>
      </c>
      <c r="D20" s="4" t="s">
        <v>9</v>
      </c>
      <c r="E20" s="5">
        <v>10</v>
      </c>
      <c r="F20" s="6">
        <v>17500</v>
      </c>
      <c r="G20" s="6">
        <f t="shared" si="0"/>
        <v>175000</v>
      </c>
    </row>
    <row r="21" spans="1:7" ht="79.5" customHeight="1" x14ac:dyDescent="0.2">
      <c r="A21" s="2">
        <v>19</v>
      </c>
      <c r="B21" s="8" t="s">
        <v>34</v>
      </c>
      <c r="C21" s="7" t="s">
        <v>35</v>
      </c>
      <c r="D21" s="4" t="s">
        <v>9</v>
      </c>
      <c r="E21" s="5">
        <v>10</v>
      </c>
      <c r="F21" s="6">
        <v>33925</v>
      </c>
      <c r="G21" s="6">
        <v>339250</v>
      </c>
    </row>
    <row r="22" spans="1:7" ht="114" customHeight="1" x14ac:dyDescent="0.2">
      <c r="A22" s="2">
        <v>20</v>
      </c>
      <c r="B22" s="2" t="s">
        <v>21</v>
      </c>
      <c r="C22" s="7" t="s">
        <v>36</v>
      </c>
      <c r="D22" s="4" t="s">
        <v>9</v>
      </c>
      <c r="E22" s="5">
        <v>15</v>
      </c>
      <c r="F22" s="9">
        <v>33925</v>
      </c>
      <c r="G22" s="6">
        <f>E22*F21</f>
        <v>508875</v>
      </c>
    </row>
    <row r="23" spans="1:7" ht="21.75" customHeight="1" x14ac:dyDescent="0.2">
      <c r="A23" s="2">
        <v>21</v>
      </c>
      <c r="B23" s="10" t="s">
        <v>37</v>
      </c>
      <c r="C23" s="11" t="s">
        <v>38</v>
      </c>
      <c r="D23" s="3" t="s">
        <v>9</v>
      </c>
      <c r="E23" s="5">
        <v>250</v>
      </c>
      <c r="F23" s="6">
        <v>9420</v>
      </c>
      <c r="G23" s="12">
        <f>E23*F22</f>
        <v>8481250</v>
      </c>
    </row>
    <row r="24" spans="1:7" ht="22.5" x14ac:dyDescent="0.2">
      <c r="A24" s="2">
        <v>22</v>
      </c>
      <c r="B24" s="2" t="s">
        <v>11</v>
      </c>
      <c r="C24" s="7" t="s">
        <v>39</v>
      </c>
      <c r="D24" s="4" t="s">
        <v>9</v>
      </c>
      <c r="E24" s="5">
        <v>45</v>
      </c>
      <c r="F24" s="6">
        <v>6800</v>
      </c>
      <c r="G24" s="6">
        <f>E24*F23</f>
        <v>423900</v>
      </c>
    </row>
    <row r="25" spans="1:7" x14ac:dyDescent="0.2">
      <c r="A25" s="2">
        <v>23</v>
      </c>
      <c r="B25" s="2" t="s">
        <v>11</v>
      </c>
      <c r="C25" s="7" t="s">
        <v>40</v>
      </c>
      <c r="D25" s="4" t="s">
        <v>9</v>
      </c>
      <c r="E25" s="5">
        <v>25</v>
      </c>
      <c r="F25" s="6">
        <v>6800</v>
      </c>
      <c r="G25" s="6">
        <v>170000</v>
      </c>
    </row>
    <row r="26" spans="1:7" ht="25.5" x14ac:dyDescent="0.2">
      <c r="A26" s="15">
        <v>24</v>
      </c>
      <c r="B26" s="16" t="s">
        <v>42</v>
      </c>
      <c r="C26" s="17" t="s">
        <v>43</v>
      </c>
      <c r="D26" s="18" t="s">
        <v>44</v>
      </c>
      <c r="E26" s="19">
        <v>10</v>
      </c>
      <c r="F26" s="18">
        <v>118000</v>
      </c>
      <c r="G26" s="18">
        <f t="shared" ref="G26:G28" si="1">E26*F26</f>
        <v>1180000</v>
      </c>
    </row>
    <row r="27" spans="1:7" ht="25.5" x14ac:dyDescent="0.2">
      <c r="A27" s="15">
        <v>25</v>
      </c>
      <c r="B27" s="16" t="s">
        <v>42</v>
      </c>
      <c r="C27" s="17" t="s">
        <v>45</v>
      </c>
      <c r="D27" s="18" t="s">
        <v>44</v>
      </c>
      <c r="E27" s="19">
        <v>10</v>
      </c>
      <c r="F27" s="18">
        <v>105180</v>
      </c>
      <c r="G27" s="18">
        <f t="shared" si="1"/>
        <v>1051800</v>
      </c>
    </row>
    <row r="28" spans="1:7" ht="25.5" x14ac:dyDescent="0.2">
      <c r="A28" s="15">
        <v>26</v>
      </c>
      <c r="B28" s="16" t="s">
        <v>46</v>
      </c>
      <c r="C28" s="17" t="s">
        <v>47</v>
      </c>
      <c r="D28" s="18" t="s">
        <v>48</v>
      </c>
      <c r="E28" s="19">
        <v>1000</v>
      </c>
      <c r="F28" s="18">
        <v>125</v>
      </c>
      <c r="G28" s="18">
        <f t="shared" si="1"/>
        <v>125000</v>
      </c>
    </row>
    <row r="29" spans="1:7" ht="31.5" customHeight="1" x14ac:dyDescent="0.2">
      <c r="A29" s="2">
        <v>27</v>
      </c>
      <c r="B29" s="2" t="s">
        <v>11</v>
      </c>
      <c r="C29" s="7" t="s">
        <v>40</v>
      </c>
      <c r="D29" s="4" t="s">
        <v>9</v>
      </c>
      <c r="E29" s="5">
        <v>25</v>
      </c>
      <c r="F29" s="6">
        <v>6800</v>
      </c>
      <c r="G29" s="6">
        <v>170000</v>
      </c>
    </row>
    <row r="30" spans="1:7" ht="17.25" customHeight="1" x14ac:dyDescent="0.2">
      <c r="A30" s="14"/>
      <c r="B30" s="14"/>
      <c r="C30" s="14"/>
      <c r="D30" s="21" t="s">
        <v>41</v>
      </c>
      <c r="E30" s="22"/>
      <c r="F30" s="23"/>
      <c r="G30" s="20">
        <v>14055500</v>
      </c>
    </row>
    <row r="32" spans="1:7" ht="14.25" customHeight="1" x14ac:dyDescent="0.2">
      <c r="C32" s="1" t="s">
        <v>49</v>
      </c>
    </row>
    <row r="33" spans="3:3" x14ac:dyDescent="0.2">
      <c r="C33" s="1" t="s">
        <v>50</v>
      </c>
    </row>
  </sheetData>
  <mergeCells count="2">
    <mergeCell ref="D30:F30"/>
    <mergeCell ref="E1:G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2023-01-16T07:36:52Z</dcterms:modified>
</cp:coreProperties>
</file>