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20"/>
  </bookViews>
  <sheets>
    <sheet name="Лист1" sheetId="1" r:id="rId1"/>
  </sheets>
  <definedNames>
    <definedName name="_xlnm.Print_Area" localSheetId="0">Лист1!$A$1:$F$41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 l="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41" i="1" s="1"/>
  <c r="E3" i="1"/>
  <c r="E2" i="1"/>
</calcChain>
</file>

<file path=xl/sharedStrings.xml><?xml version="1.0" encoding="utf-8"?>
<sst xmlns="http://schemas.openxmlformats.org/spreadsheetml/2006/main" count="85" uniqueCount="78">
  <si>
    <t>Вращатель</t>
  </si>
  <si>
    <t>Левая пластина, 40 мм</t>
  </si>
  <si>
    <t>Левая пластина, 50 мм</t>
  </si>
  <si>
    <t>Левая пластина, 60 мм</t>
  </si>
  <si>
    <t>Левая пластина, 70 мм</t>
  </si>
  <si>
    <t>Левая пластина, 80 мм</t>
  </si>
  <si>
    <t>Правая пластина, 40 мм</t>
  </si>
  <si>
    <t>Правая пластина, 50 мм</t>
  </si>
  <si>
    <t>Правая пластина, 60 мм</t>
  </si>
  <si>
    <t>Правая пластина, 70 мм</t>
  </si>
  <si>
    <t>Правая пластина, 80 мм</t>
  </si>
  <si>
    <t>Крышка кейса</t>
  </si>
  <si>
    <t>Крышка кейса металлическая</t>
  </si>
  <si>
    <t>Кейс для инструментов</t>
  </si>
  <si>
    <t>Лоток металлический для лезвий. Предназначен для хранения и стерелизации инструментов</t>
  </si>
  <si>
    <t>Кейс внешний</t>
  </si>
  <si>
    <t>Кейс внешний металлический для размещения набора инструментов. Предназначен для хранения и стерелизации инструментов</t>
  </si>
  <si>
    <t>Лоток для инструментов</t>
  </si>
  <si>
    <t>Лоток для хранения и стерелизации инструментов</t>
  </si>
  <si>
    <t>Инструмент для сборки медиальной и латеральной стойки</t>
  </si>
  <si>
    <t>Представляет собой металлическую рамку с системой крепления лезвий. Устанавливается в медиально-латеральном направлении для разведения мягких тканей и обеспечения лучшего доступа к операционному полю. Разведение лезвий осуществляется при помощи ролика. На рамке имеются зубцы для постепенной пошаговой ретракции. Блокировочный суппорт обеспечивает фиксацию лезвий в рабочем положении.</t>
  </si>
  <si>
    <t>Предназначен для механического разведения, сочленения и наклона пластин ретрактора. Металлический инструмент прямоугольного сечения состоящий из устройства захвата пластин и рычага.</t>
  </si>
  <si>
    <t>Широкое лезвие 5 см</t>
  </si>
  <si>
    <t>Лезвие широкое конической формы с зубцами для лучшего разведения мягких тканей с одной стороны и ушками для крепления к инструменту для сборки медиальной и латеральной стойки с другой. Длинна 5 см.</t>
  </si>
  <si>
    <t>Широкое лезвие 7 см</t>
  </si>
  <si>
    <t>Лезвие широкое конической формы с зубцами для лучшего разведения мягких тканей с одной стороны и ушками для крепления к инструменту для сборки медиальной и латеральной стойки с другой. Длинна 7 см.</t>
  </si>
  <si>
    <t>Широкое лезвие 9 см</t>
  </si>
  <si>
    <t>Лезвие широкое конической формы с зубцами для лучшего разведения мягких тканей с одной стороны и ушками для крепления к инструменту для сборки медиальной и латеральной стойки с другой. Длинна 9 см.</t>
  </si>
  <si>
    <t>Узкое лезвие 5 см</t>
  </si>
  <si>
    <t>Лезвие узкое конической формы с зубцами для лучшего разведения мягких тканей с одной стороны и ушками для крепления к инструменту для сборки медиальной и латеральной стойки с другой. Длинна 5 см.</t>
  </si>
  <si>
    <t>Узкое лезвие 7 см</t>
  </si>
  <si>
    <t>Лезвие узкое конической формы с зубцами для лучшего разведения мягких тканей с одной стороны и ушками для крепления к инструменту для сборки медиальной и латеральной стойки с другой. Длинна 7 см.</t>
  </si>
  <si>
    <t>Узкое лезвие 9 см</t>
  </si>
  <si>
    <t>Лезвие узкое конической формы с зубцами для лучшего разведения мягких тканей с одной стороны и ушками для крепления к инструменту для сборки медиальной и латеральной стойки с другой. Длинна 9 см.</t>
  </si>
  <si>
    <t>Крышка кейса металлическая для кейса</t>
  </si>
  <si>
    <t>Лоток металлический для гибкой руки и дилятаторов. Предназначен для хранения и стерелизации инструментов</t>
  </si>
  <si>
    <t>Система освещения представляет собой два пучка светодиодных волокнон, изолированно помещенных в полимерные защитные кожухи. На конце каждого пучка имеется линза для фокусировки световых лучей. Изолированные светодиодные волокна закреплены на пластиковом пульте управления, содержащим аккумулятор. На пульте кстановленна кнопка включения/выключения</t>
  </si>
  <si>
    <t>Направитель</t>
  </si>
  <si>
    <t>Спицевый направитель диаметром 0.0625, длинной 12 дюймов. Предназначен для чрезкожного введения к месту проведения операции и дальнейшего проведения дилятаторов</t>
  </si>
  <si>
    <t>Дилятатор 5.3 мм</t>
  </si>
  <si>
    <t>Расширитель для проведения малоинвазивного доступа к структурам позвоночного столба. Представляет собой полую трубку внешним диаметром 5.3 мм. Внутренний диаметр не менее 0.625 мм. Внешний конец трубки плоский, имеет четыре поперечных борозды для лучшего захвата при проведении операции и предотвращения выскальзывания. Внутренний конец имеет пулевидную форму для проведения к месту проведения операции и более легкой тупой диссекции мягких тканей. На внешей поверхности трубки имеются метки в виде параллельных колец с шагом 1 см для определения глубины введения расшенителя.</t>
  </si>
  <si>
    <t>Дилятатор 9.4 мм</t>
  </si>
  <si>
    <t xml:space="preserve">Расширитель для проведения малоинвазивного доступа к структурам позвоночного столба. Представляет собой полую трубку внешним диаметром 9.4 мм. Внутренний диаметр не менее 5.3 мм. Внешний конец трубки плоский, имеет четыре поперечных борозды для лучшего захвата при проведении операции и предотвращения выскальзывания. Внутренний конец имеет пулевидную форму для проведения к месту проведения операции и более легкой тупой диссекции мягких тканей. </t>
  </si>
  <si>
    <t>Дилятатор 18.8 мм</t>
  </si>
  <si>
    <t>Расширитель для проведения малоинвазивного доступа к структурам позвоночного столба. Представляет собой полую трубку внешним диаметром 18.8 мм. Внутренний диаметр не менее 16.8 мм. Внешний конец трубки плоский, имеет четыре поперечных борозды для лучшего захвата при проведении операции и предотвращения выскальзывания. Внутренний конец закруглен для проведения к месту проведения операции и более легкой тупой диссекции мягких тканей. На внешей поверхности трубки имеются метки в виде параллельных колец с шагом 1 см для определения глубины введения расшенителя. Цветовая кодировка - желтая.</t>
  </si>
  <si>
    <t>Дилятатор 20.8 мм</t>
  </si>
  <si>
    <t>Расширитель для проведения малоинвазивного доступа к структурам позвоночного столба. Представляет собой полую трубку внешним диаметром 20.8 мм. Внутренний диаметр не менее 18.8 мм. Внешний конец трубки плоский, имеет четыре поперечных борозды для лучшего захвата при проведении операции и предотвращения выскальзывания. Внутренний конец закруглен для проведения к месту проведения операции и более легкой тупой диссекции мягких тканей. На внешей поверхности трубки имеются метки в виде параллельных колец с шагом 1 см для определения глубины введения расшенителя. Цветовая кодировка - черная.</t>
  </si>
  <si>
    <t>Дилятатор 22.8 мм</t>
  </si>
  <si>
    <t>Расширитель для проведения малоинвазивного доступа к структурам позвоночного столба. Представляет собой полую трубку внешним диаметром 22.8 мм. Внутренний диаметр не менее 20.8 мм. Внешний конец трубки плоский, имеет четыре поперечных борозды для лучшего захвата при проведении операции и предотвращения выскальзывания. Внутренний конец закруглен для проведения к месту проведения операции и более легкой тупой диссекции мягких тканей. На внешей поверхности трубки имеются метки в виде параллельных колец с шагом 1 см для определения глубины введения расшенителя. Цветовая кодировка - оранжевая.</t>
  </si>
  <si>
    <t>Дилятатор 24.8 мм</t>
  </si>
  <si>
    <t>Расширитель для проведения малоинвазивного доступа к структурам позвоночного столба. Представляет собой полую трубку внешним диаметром 24.8 мм. Внутренний диаметр не менее 22.8 мм. Внешний конец трубки плоский, имеет четыре поперечных борозды для лучшего захвата при проведении операции и предотвращения выскальзывания. Внутренний конец закруглен для проведения к месту проведения операции и более легкой тупой диссекции мягких тканей. На внешей поверхности трубки имеются метки в виде параллельных колец с шагом 1 см для определения глубины введения расшенителя. Цветовая кодировка - красная.</t>
  </si>
  <si>
    <t>Система крепления</t>
  </si>
  <si>
    <t xml:space="preserve">Система крепления гибкой руки к операционному столу. Состоить из "скользящей" ползунковой части и фиксирующего болта. Предназначета для наиболее удобного позиционирования системы гибкой руки и ретракторов </t>
  </si>
  <si>
    <t>Гибкая рука</t>
  </si>
  <si>
    <t>Гибкая рука представляет собой металлический кабель состоящий из полых звений, соединенных между собой внутренним тросиком. Звенья соеденены подвижно для придания необходимой конфигурации руки и обеспечения наиболее удобного доступа к хирургическому полю. В месте сочленения гибкой руки с системой крепления имеется фиксирующий болт. При затягивании болта гибкая рука неподвижно (жестко) фиксируется, обеспечивая стабилизацию ретрактора в неподвижном положении. На медиальном конце имеется система крепления ретрактора Quadrant.</t>
  </si>
  <si>
    <t>Дилятатор 12.8 мм</t>
  </si>
  <si>
    <t>Расширитель для проведения малоинвазивного доступа к структурам позвоночного столба. Представляет собой полую трубку внешним диаметром 12.8 мм. Внутренний диаметр не менее 9.4 мм. Внешний конец трубки плоский, имеет четыре поперечных борозды для лучшего захвата при проведении операции и предотвращения выскальзывания. Внутренний конец закруглен для проведения к месту проведения операции и более легкой тупой диссекции мягких тканей. На внешей поверхности трубки имеются метки в виде параллельных колец с шагом 1 см для определения глубины введения расшенителя. Цветовая кодировка - фиолетовая.</t>
  </si>
  <si>
    <t>Дилятатор 14.6 мм</t>
  </si>
  <si>
    <t>Расширитель для проведения малоинвазивного доступа к структурам позвоночного столба. Представляет собой полую трубку внешним диаметром 14.6 мм. Внутренний диаметр не менее 12.8 мм. Внешний конец трубки плоский, имеет четыре поперечных борозды для лучшего захвата при проведении операции и предотвращения выскальзывания. Внутренний конец закруглен для проведения к месту проведения операции и более легкой тупой диссекции мягких тканей. На внешей поверхности трубки имеются метки в виде параллельных колец с шагом 1 см для определения глубины введения расшенителя. Цветовая кодировка - зеленая.</t>
  </si>
  <si>
    <t>Дилятатор 16.8 мм</t>
  </si>
  <si>
    <t>Расширитель для проведения малоинвазивного доступа к структурам позвоночного столба. Представляет собой полую трубку внешним диаметром 16.8 мм. Внутренний диаметр не менее 14.6 мм. Внешний конец трубки плоский, имеет четыре поперечных борозды для лучшего захвата при проведении операции и предотвращения выскальзывания. Внутренний конец закруглен для проведения к месту проведения операции и более легкой тупой диссекции мягких тканей. На внешей поверхности трубки имеются метки в виде параллельных колец с шагом 1 см для определения глубины введения расшенителя. Цветовая кодировка - синяя.</t>
  </si>
  <si>
    <t>Наименование товара</t>
  </si>
  <si>
    <t>№ лота</t>
  </si>
  <si>
    <t xml:space="preserve">Открыватель </t>
  </si>
  <si>
    <t xml:space="preserve">система освещения </t>
  </si>
  <si>
    <t xml:space="preserve">Техническая характеристика </t>
  </si>
  <si>
    <t>Сумма (в тенге)</t>
  </si>
  <si>
    <t xml:space="preserve">Цена (в тенге за ед.изм) </t>
  </si>
  <si>
    <t xml:space="preserve">кол-во </t>
  </si>
  <si>
    <t xml:space="preserve">Z-образная металлическая пластина для сочленения гибкой руки и ретрактора </t>
  </si>
  <si>
    <t>Пластина ретрактора полукруглой формы с внутренним радиусом не менее 12.4 мм. Имеет приспособление для крепления к ретрактору  и отверстия для проведения системы освещения. Длинна 40 мм</t>
  </si>
  <si>
    <t>Пластина ретрактора полукруглой формы с внутренним радиусом не менее 12.4 мм. Имеет приспособление для крепления к ретрактору и отверстия для проведения системы освещения. Длинна 50 мм</t>
  </si>
  <si>
    <t>Пластина ретрактора полукруглой формы с внутренним радиусом не менее 12.4 мм. Имеет приспособление для крепления к ретрактору  и отверстия для проведения системы освещения. Длинна 60 мм</t>
  </si>
  <si>
    <t>Пластина ретрактора полукруглой формы с внутренним радиусом не менее 12.4 мм. Имеет приспособление для крепления к ретрактору  и отверстия для проведения системы освещения. Длинна 70 мм</t>
  </si>
  <si>
    <t>Пластина ретрактора полукруглой формы с внутренним радиусом не менее 12.4 мм. Имеет приспособление для крепления к ретрактору  и отверстия для проведения системы освещения. Длинна 80 мм</t>
  </si>
  <si>
    <t>Пластина ретрактора полукруглой формы с внутренним радиусом не менее 12.4 мм. Имеет приспособление для крепления к ретрактору  и отверстия для проведения системы освещения. Длинна 50 мм</t>
  </si>
  <si>
    <t>Пластина ретрактора полукруглой формы с внутренним радиусом не менее 12.4 мм. Имеет приспособление для крепления к ретрактору и отверстия для проведения системы освещения. Длинна 80 мм</t>
  </si>
  <si>
    <t>А-37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</si>
</sst>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b/>
      <sz val="9"/>
      <color rgb="FF000000"/>
      <name val="Times New Roman"/>
      <family val="1"/>
      <charset val="204"/>
    </font>
    <font>
      <sz val="9"/>
      <color rgb="FF000000"/>
      <name val="Times New Roman"/>
      <family val="1"/>
      <charset val="204"/>
    </font>
    <font>
      <sz val="11"/>
      <color theme="1"/>
      <name val="Times New Roman"/>
      <family val="1"/>
      <charset val="204"/>
    </font>
    <font>
      <sz val="11"/>
      <color theme="5"/>
      <name val="Times New Roman"/>
      <family val="1"/>
      <charset val="20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3" fillId="0" borderId="0" xfId="0" applyFont="1"/>
    <xf numFmtId="3" fontId="3" fillId="0" borderId="0" xfId="0" applyNumberFormat="1" applyFont="1"/>
    <xf numFmtId="0" fontId="1" fillId="0" borderId="1" xfId="0" applyFont="1" applyBorder="1" applyAlignment="1">
      <alignment horizontal="center" vertical="center"/>
    </xf>
    <xf numFmtId="0" fontId="4" fillId="2" borderId="0" xfId="0" applyFont="1"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view="pageBreakPreview" zoomScale="110" zoomScaleNormal="100" zoomScaleSheetLayoutView="110" workbookViewId="0">
      <selection activeCell="G1" sqref="G1"/>
    </sheetView>
  </sheetViews>
  <sheetFormatPr defaultRowHeight="15" x14ac:dyDescent="0.25"/>
  <cols>
    <col min="1" max="1" width="6.5703125" style="5" customWidth="1"/>
    <col min="2" max="2" width="19.28515625" style="5" customWidth="1"/>
    <col min="3" max="3" width="9" style="5" customWidth="1"/>
    <col min="4" max="4" width="16.7109375" style="5" customWidth="1"/>
    <col min="5" max="5" width="14.5703125" style="5" customWidth="1"/>
    <col min="6" max="6" width="74.140625" style="5" customWidth="1"/>
    <col min="7" max="7" width="22.5703125" style="5" customWidth="1"/>
    <col min="8" max="16384" width="9.140625" style="5"/>
  </cols>
  <sheetData>
    <row r="1" spans="1:7" ht="24" x14ac:dyDescent="0.25">
      <c r="A1" s="7" t="s">
        <v>62</v>
      </c>
      <c r="B1" s="1" t="s">
        <v>61</v>
      </c>
      <c r="C1" s="1" t="s">
        <v>68</v>
      </c>
      <c r="D1" s="1" t="s">
        <v>67</v>
      </c>
      <c r="E1" s="1" t="s">
        <v>66</v>
      </c>
      <c r="F1" s="1" t="s">
        <v>65</v>
      </c>
      <c r="G1" s="8" t="s">
        <v>77</v>
      </c>
    </row>
    <row r="2" spans="1:7" x14ac:dyDescent="0.25">
      <c r="A2" s="3">
        <v>1</v>
      </c>
      <c r="B2" s="2" t="s">
        <v>0</v>
      </c>
      <c r="C2" s="3">
        <v>2</v>
      </c>
      <c r="D2" s="4">
        <v>129690</v>
      </c>
      <c r="E2" s="4">
        <f>C2*D2</f>
        <v>259380</v>
      </c>
      <c r="F2" s="2" t="s">
        <v>69</v>
      </c>
      <c r="G2" s="5">
        <v>129680</v>
      </c>
    </row>
    <row r="3" spans="1:7" ht="44.25" customHeight="1" x14ac:dyDescent="0.25">
      <c r="A3" s="3">
        <v>2</v>
      </c>
      <c r="B3" s="2" t="s">
        <v>1</v>
      </c>
      <c r="C3" s="3">
        <v>2</v>
      </c>
      <c r="D3" s="4">
        <v>674190</v>
      </c>
      <c r="E3" s="4">
        <f t="shared" ref="E3:E40" si="0">C3*D3</f>
        <v>1348380</v>
      </c>
      <c r="F3" s="2" t="s">
        <v>70</v>
      </c>
      <c r="G3" s="5">
        <v>674180</v>
      </c>
    </row>
    <row r="4" spans="1:7" ht="36" x14ac:dyDescent="0.25">
      <c r="A4" s="3">
        <v>3</v>
      </c>
      <c r="B4" s="2" t="s">
        <v>2</v>
      </c>
      <c r="C4" s="3">
        <v>2</v>
      </c>
      <c r="D4" s="4">
        <v>674190</v>
      </c>
      <c r="E4" s="4">
        <f t="shared" si="0"/>
        <v>1348380</v>
      </c>
      <c r="F4" s="2" t="s">
        <v>71</v>
      </c>
      <c r="G4" s="5">
        <v>674180</v>
      </c>
    </row>
    <row r="5" spans="1:7" ht="36" x14ac:dyDescent="0.25">
      <c r="A5" s="3">
        <v>4</v>
      </c>
      <c r="B5" s="2" t="s">
        <v>3</v>
      </c>
      <c r="C5" s="3">
        <v>2</v>
      </c>
      <c r="D5" s="4">
        <v>674190</v>
      </c>
      <c r="E5" s="4">
        <f t="shared" si="0"/>
        <v>1348380</v>
      </c>
      <c r="F5" s="2" t="s">
        <v>72</v>
      </c>
      <c r="G5" s="5">
        <v>674180</v>
      </c>
    </row>
    <row r="6" spans="1:7" ht="36" x14ac:dyDescent="0.25">
      <c r="A6" s="3">
        <v>5</v>
      </c>
      <c r="B6" s="2" t="s">
        <v>4</v>
      </c>
      <c r="C6" s="3">
        <v>2</v>
      </c>
      <c r="D6" s="4">
        <v>674190</v>
      </c>
      <c r="E6" s="4">
        <f t="shared" si="0"/>
        <v>1348380</v>
      </c>
      <c r="F6" s="2" t="s">
        <v>73</v>
      </c>
      <c r="G6" s="5">
        <v>674180</v>
      </c>
    </row>
    <row r="7" spans="1:7" ht="36" x14ac:dyDescent="0.25">
      <c r="A7" s="3">
        <v>6</v>
      </c>
      <c r="B7" s="2" t="s">
        <v>5</v>
      </c>
      <c r="C7" s="3">
        <v>2</v>
      </c>
      <c r="D7" s="4">
        <v>674190</v>
      </c>
      <c r="E7" s="4">
        <f t="shared" si="0"/>
        <v>1348380</v>
      </c>
      <c r="F7" s="2" t="s">
        <v>74</v>
      </c>
      <c r="G7" s="5">
        <v>674180</v>
      </c>
    </row>
    <row r="8" spans="1:7" ht="36" x14ac:dyDescent="0.25">
      <c r="A8" s="3">
        <v>7</v>
      </c>
      <c r="B8" s="2" t="s">
        <v>6</v>
      </c>
      <c r="C8" s="3">
        <v>2</v>
      </c>
      <c r="D8" s="4">
        <v>674190</v>
      </c>
      <c r="E8" s="4">
        <f t="shared" si="0"/>
        <v>1348380</v>
      </c>
      <c r="F8" s="2" t="s">
        <v>70</v>
      </c>
      <c r="G8" s="5">
        <v>674180</v>
      </c>
    </row>
    <row r="9" spans="1:7" ht="36" x14ac:dyDescent="0.25">
      <c r="A9" s="3">
        <v>8</v>
      </c>
      <c r="B9" s="2" t="s">
        <v>7</v>
      </c>
      <c r="C9" s="3">
        <v>2</v>
      </c>
      <c r="D9" s="4">
        <v>674190</v>
      </c>
      <c r="E9" s="4">
        <f t="shared" si="0"/>
        <v>1348380</v>
      </c>
      <c r="F9" s="2" t="s">
        <v>75</v>
      </c>
      <c r="G9" s="5">
        <v>674180</v>
      </c>
    </row>
    <row r="10" spans="1:7" ht="36" x14ac:dyDescent="0.25">
      <c r="A10" s="3">
        <v>9</v>
      </c>
      <c r="B10" s="2" t="s">
        <v>8</v>
      </c>
      <c r="C10" s="3">
        <v>2</v>
      </c>
      <c r="D10" s="4">
        <v>674190</v>
      </c>
      <c r="E10" s="4">
        <f t="shared" si="0"/>
        <v>1348380</v>
      </c>
      <c r="F10" s="2" t="s">
        <v>72</v>
      </c>
      <c r="G10" s="5">
        <v>674180</v>
      </c>
    </row>
    <row r="11" spans="1:7" ht="36" x14ac:dyDescent="0.25">
      <c r="A11" s="3">
        <v>10</v>
      </c>
      <c r="B11" s="2" t="s">
        <v>9</v>
      </c>
      <c r="C11" s="3">
        <v>2</v>
      </c>
      <c r="D11" s="4">
        <v>674190</v>
      </c>
      <c r="E11" s="4">
        <f t="shared" si="0"/>
        <v>1348380</v>
      </c>
      <c r="F11" s="2" t="s">
        <v>73</v>
      </c>
      <c r="G11" s="5">
        <v>674180</v>
      </c>
    </row>
    <row r="12" spans="1:7" ht="36" x14ac:dyDescent="0.25">
      <c r="A12" s="3">
        <v>11</v>
      </c>
      <c r="B12" s="2" t="s">
        <v>10</v>
      </c>
      <c r="C12" s="3">
        <v>2</v>
      </c>
      <c r="D12" s="4">
        <v>674190</v>
      </c>
      <c r="E12" s="4">
        <f t="shared" si="0"/>
        <v>1348380</v>
      </c>
      <c r="F12" s="2" t="s">
        <v>76</v>
      </c>
      <c r="G12" s="5">
        <v>674180</v>
      </c>
    </row>
    <row r="13" spans="1:7" x14ac:dyDescent="0.25">
      <c r="A13" s="3">
        <v>12</v>
      </c>
      <c r="B13" s="2" t="s">
        <v>11</v>
      </c>
      <c r="C13" s="3">
        <v>1</v>
      </c>
      <c r="D13" s="4">
        <v>54450</v>
      </c>
      <c r="E13" s="4">
        <f t="shared" si="0"/>
        <v>54450</v>
      </c>
      <c r="F13" s="2" t="s">
        <v>12</v>
      </c>
      <c r="G13" s="5">
        <v>54440</v>
      </c>
    </row>
    <row r="14" spans="1:7" x14ac:dyDescent="0.25">
      <c r="A14" s="3">
        <v>13</v>
      </c>
      <c r="B14" s="2" t="s">
        <v>13</v>
      </c>
      <c r="C14" s="3">
        <v>1</v>
      </c>
      <c r="D14" s="4">
        <v>311850</v>
      </c>
      <c r="E14" s="4">
        <f t="shared" si="0"/>
        <v>311850</v>
      </c>
      <c r="F14" s="2" t="s">
        <v>14</v>
      </c>
      <c r="G14" s="5">
        <v>311840</v>
      </c>
    </row>
    <row r="15" spans="1:7" ht="24" x14ac:dyDescent="0.25">
      <c r="A15" s="3">
        <v>14</v>
      </c>
      <c r="B15" s="2" t="s">
        <v>15</v>
      </c>
      <c r="C15" s="3">
        <v>1</v>
      </c>
      <c r="D15" s="4">
        <v>311850</v>
      </c>
      <c r="E15" s="4">
        <f t="shared" si="0"/>
        <v>311850</v>
      </c>
      <c r="F15" s="2" t="s">
        <v>16</v>
      </c>
      <c r="G15" s="5">
        <v>311840</v>
      </c>
    </row>
    <row r="16" spans="1:7" x14ac:dyDescent="0.25">
      <c r="A16" s="3">
        <v>15</v>
      </c>
      <c r="B16" s="2" t="s">
        <v>17</v>
      </c>
      <c r="C16" s="3">
        <v>1</v>
      </c>
      <c r="D16" s="4">
        <v>544500</v>
      </c>
      <c r="E16" s="4">
        <f t="shared" si="0"/>
        <v>544500</v>
      </c>
      <c r="F16" s="2" t="s">
        <v>18</v>
      </c>
      <c r="G16" s="5">
        <v>544490</v>
      </c>
    </row>
    <row r="17" spans="1:7" ht="60" x14ac:dyDescent="0.25">
      <c r="A17" s="3">
        <v>16</v>
      </c>
      <c r="B17" s="2" t="s">
        <v>19</v>
      </c>
      <c r="C17" s="3">
        <v>1</v>
      </c>
      <c r="D17" s="4">
        <v>1076130</v>
      </c>
      <c r="E17" s="4">
        <f t="shared" si="0"/>
        <v>1076130</v>
      </c>
      <c r="F17" s="2" t="s">
        <v>20</v>
      </c>
      <c r="G17" s="5">
        <v>1076120</v>
      </c>
    </row>
    <row r="18" spans="1:7" ht="36" x14ac:dyDescent="0.25">
      <c r="A18" s="3">
        <v>17</v>
      </c>
      <c r="B18" s="2" t="s">
        <v>63</v>
      </c>
      <c r="C18" s="3">
        <v>2</v>
      </c>
      <c r="D18" s="4">
        <v>219780</v>
      </c>
      <c r="E18" s="4">
        <f t="shared" si="0"/>
        <v>439560</v>
      </c>
      <c r="F18" s="2" t="s">
        <v>21</v>
      </c>
      <c r="G18" s="5">
        <v>219770</v>
      </c>
    </row>
    <row r="19" spans="1:7" ht="36" x14ac:dyDescent="0.25">
      <c r="A19" s="3">
        <v>18</v>
      </c>
      <c r="B19" s="2" t="s">
        <v>22</v>
      </c>
      <c r="C19" s="3">
        <v>2</v>
      </c>
      <c r="D19" s="4">
        <v>362340</v>
      </c>
      <c r="E19" s="4">
        <f t="shared" si="0"/>
        <v>724680</v>
      </c>
      <c r="F19" s="2" t="s">
        <v>23</v>
      </c>
      <c r="G19" s="5">
        <v>326330</v>
      </c>
    </row>
    <row r="20" spans="1:7" ht="36" x14ac:dyDescent="0.25">
      <c r="A20" s="3">
        <v>19</v>
      </c>
      <c r="B20" s="2" t="s">
        <v>24</v>
      </c>
      <c r="C20" s="3">
        <v>2</v>
      </c>
      <c r="D20" s="4">
        <v>466290</v>
      </c>
      <c r="E20" s="4">
        <f t="shared" si="0"/>
        <v>932580</v>
      </c>
      <c r="F20" s="2" t="s">
        <v>25</v>
      </c>
      <c r="G20" s="5">
        <v>466280</v>
      </c>
    </row>
    <row r="21" spans="1:7" ht="36" x14ac:dyDescent="0.25">
      <c r="A21" s="3">
        <v>20</v>
      </c>
      <c r="B21" s="2" t="s">
        <v>26</v>
      </c>
      <c r="C21" s="3">
        <v>2</v>
      </c>
      <c r="D21" s="4">
        <v>401940</v>
      </c>
      <c r="E21" s="4">
        <f t="shared" si="0"/>
        <v>803880</v>
      </c>
      <c r="F21" s="2" t="s">
        <v>27</v>
      </c>
      <c r="G21" s="5">
        <v>401930</v>
      </c>
    </row>
    <row r="22" spans="1:7" ht="36" x14ac:dyDescent="0.25">
      <c r="A22" s="3">
        <v>21</v>
      </c>
      <c r="B22" s="2" t="s">
        <v>28</v>
      </c>
      <c r="C22" s="3">
        <v>2</v>
      </c>
      <c r="D22" s="4">
        <v>401940</v>
      </c>
      <c r="E22" s="4">
        <f t="shared" si="0"/>
        <v>803880</v>
      </c>
      <c r="F22" s="2" t="s">
        <v>29</v>
      </c>
      <c r="G22" s="5">
        <v>401930</v>
      </c>
    </row>
    <row r="23" spans="1:7" ht="36" x14ac:dyDescent="0.25">
      <c r="A23" s="3">
        <v>22</v>
      </c>
      <c r="B23" s="2" t="s">
        <v>30</v>
      </c>
      <c r="C23" s="3">
        <v>2</v>
      </c>
      <c r="D23" s="4">
        <v>466290</v>
      </c>
      <c r="E23" s="4">
        <f t="shared" si="0"/>
        <v>932580</v>
      </c>
      <c r="F23" s="2" t="s">
        <v>31</v>
      </c>
      <c r="G23" s="5">
        <v>466280</v>
      </c>
    </row>
    <row r="24" spans="1:7" ht="36" x14ac:dyDescent="0.25">
      <c r="A24" s="3">
        <v>23</v>
      </c>
      <c r="B24" s="2" t="s">
        <v>32</v>
      </c>
      <c r="C24" s="3">
        <v>2</v>
      </c>
      <c r="D24" s="4">
        <v>466290</v>
      </c>
      <c r="E24" s="4">
        <f t="shared" si="0"/>
        <v>932580</v>
      </c>
      <c r="F24" s="2" t="s">
        <v>33</v>
      </c>
      <c r="G24" s="5">
        <v>466280</v>
      </c>
    </row>
    <row r="25" spans="1:7" x14ac:dyDescent="0.25">
      <c r="A25" s="3">
        <v>24</v>
      </c>
      <c r="B25" s="2" t="s">
        <v>11</v>
      </c>
      <c r="C25" s="3">
        <v>1</v>
      </c>
      <c r="D25" s="4">
        <v>54450</v>
      </c>
      <c r="E25" s="4">
        <f t="shared" si="0"/>
        <v>54450</v>
      </c>
      <c r="F25" s="2" t="s">
        <v>34</v>
      </c>
      <c r="G25" s="5">
        <v>54440</v>
      </c>
    </row>
    <row r="26" spans="1:7" ht="24" x14ac:dyDescent="0.25">
      <c r="A26" s="3">
        <v>25</v>
      </c>
      <c r="B26" s="2" t="s">
        <v>15</v>
      </c>
      <c r="C26" s="3">
        <v>1</v>
      </c>
      <c r="D26" s="4">
        <v>210870</v>
      </c>
      <c r="E26" s="4">
        <f t="shared" si="0"/>
        <v>210870</v>
      </c>
      <c r="F26" s="2" t="s">
        <v>16</v>
      </c>
      <c r="G26" s="5">
        <v>210860</v>
      </c>
    </row>
    <row r="27" spans="1:7" ht="24" x14ac:dyDescent="0.25">
      <c r="A27" s="3">
        <v>26</v>
      </c>
      <c r="B27" s="2" t="s">
        <v>17</v>
      </c>
      <c r="C27" s="3">
        <v>1</v>
      </c>
      <c r="D27" s="4">
        <v>516780</v>
      </c>
      <c r="E27" s="4">
        <f t="shared" si="0"/>
        <v>516780</v>
      </c>
      <c r="F27" s="2" t="s">
        <v>35</v>
      </c>
      <c r="G27" s="5">
        <v>516770</v>
      </c>
    </row>
    <row r="28" spans="1:7" ht="60" x14ac:dyDescent="0.25">
      <c r="A28" s="3">
        <v>27</v>
      </c>
      <c r="B28" s="2" t="s">
        <v>64</v>
      </c>
      <c r="C28" s="3">
        <v>2</v>
      </c>
      <c r="D28" s="4">
        <v>299970</v>
      </c>
      <c r="E28" s="4">
        <f t="shared" si="0"/>
        <v>599940</v>
      </c>
      <c r="F28" s="2" t="s">
        <v>36</v>
      </c>
      <c r="G28" s="5">
        <v>299960</v>
      </c>
    </row>
    <row r="29" spans="1:7" ht="24" x14ac:dyDescent="0.25">
      <c r="A29" s="3">
        <v>28</v>
      </c>
      <c r="B29" s="2" t="s">
        <v>37</v>
      </c>
      <c r="C29" s="3">
        <v>2</v>
      </c>
      <c r="D29" s="4">
        <v>13860</v>
      </c>
      <c r="E29" s="4">
        <f t="shared" si="0"/>
        <v>27720</v>
      </c>
      <c r="F29" s="2" t="s">
        <v>38</v>
      </c>
      <c r="G29" s="5">
        <v>13850</v>
      </c>
    </row>
    <row r="30" spans="1:7" ht="84" x14ac:dyDescent="0.25">
      <c r="A30" s="3">
        <v>29</v>
      </c>
      <c r="B30" s="2" t="s">
        <v>39</v>
      </c>
      <c r="C30" s="3">
        <v>1</v>
      </c>
      <c r="D30" s="4">
        <v>174240</v>
      </c>
      <c r="E30" s="4">
        <f t="shared" si="0"/>
        <v>174240</v>
      </c>
      <c r="F30" s="2" t="s">
        <v>40</v>
      </c>
      <c r="G30" s="5">
        <v>174230</v>
      </c>
    </row>
    <row r="31" spans="1:7" ht="72" x14ac:dyDescent="0.25">
      <c r="A31" s="3">
        <v>30</v>
      </c>
      <c r="B31" s="2" t="s">
        <v>41</v>
      </c>
      <c r="C31" s="3">
        <v>1</v>
      </c>
      <c r="D31" s="4">
        <v>161370</v>
      </c>
      <c r="E31" s="4">
        <f t="shared" si="0"/>
        <v>161370</v>
      </c>
      <c r="F31" s="2" t="s">
        <v>42</v>
      </c>
      <c r="G31" s="5">
        <v>161360</v>
      </c>
    </row>
    <row r="32" spans="1:7" ht="84" x14ac:dyDescent="0.25">
      <c r="A32" s="3">
        <v>31</v>
      </c>
      <c r="B32" s="2" t="s">
        <v>43</v>
      </c>
      <c r="C32" s="3">
        <v>1</v>
      </c>
      <c r="D32" s="4">
        <v>154440</v>
      </c>
      <c r="E32" s="4">
        <f t="shared" si="0"/>
        <v>154440</v>
      </c>
      <c r="F32" s="2" t="s">
        <v>44</v>
      </c>
      <c r="G32" s="5">
        <v>154430</v>
      </c>
    </row>
    <row r="33" spans="1:7" ht="84" x14ac:dyDescent="0.25">
      <c r="A33" s="3">
        <v>32</v>
      </c>
      <c r="B33" s="2" t="s">
        <v>45</v>
      </c>
      <c r="C33" s="3">
        <v>1</v>
      </c>
      <c r="D33" s="4">
        <v>161370</v>
      </c>
      <c r="E33" s="4">
        <f t="shared" si="0"/>
        <v>161370</v>
      </c>
      <c r="F33" s="2" t="s">
        <v>46</v>
      </c>
      <c r="G33" s="5">
        <v>161360</v>
      </c>
    </row>
    <row r="34" spans="1:7" ht="84" x14ac:dyDescent="0.25">
      <c r="A34" s="3">
        <v>33</v>
      </c>
      <c r="B34" s="2" t="s">
        <v>47</v>
      </c>
      <c r="C34" s="3">
        <v>1</v>
      </c>
      <c r="D34" s="4">
        <v>154440</v>
      </c>
      <c r="E34" s="4">
        <f t="shared" si="0"/>
        <v>154440</v>
      </c>
      <c r="F34" s="2" t="s">
        <v>48</v>
      </c>
      <c r="G34" s="5">
        <v>154430</v>
      </c>
    </row>
    <row r="35" spans="1:7" ht="84" x14ac:dyDescent="0.25">
      <c r="A35" s="3">
        <v>34</v>
      </c>
      <c r="B35" s="2" t="s">
        <v>49</v>
      </c>
      <c r="C35" s="3">
        <v>1</v>
      </c>
      <c r="D35" s="4">
        <v>154440</v>
      </c>
      <c r="E35" s="4">
        <f t="shared" si="0"/>
        <v>154440</v>
      </c>
      <c r="F35" s="2" t="s">
        <v>50</v>
      </c>
      <c r="G35" s="5">
        <v>154430</v>
      </c>
    </row>
    <row r="36" spans="1:7" ht="36" x14ac:dyDescent="0.25">
      <c r="A36" s="3">
        <v>35</v>
      </c>
      <c r="B36" s="2" t="s">
        <v>51</v>
      </c>
      <c r="C36" s="3">
        <v>2</v>
      </c>
      <c r="D36" s="4">
        <v>708840</v>
      </c>
      <c r="E36" s="4">
        <f t="shared" si="0"/>
        <v>1417680</v>
      </c>
      <c r="F36" s="2" t="s">
        <v>52</v>
      </c>
      <c r="G36" s="5">
        <v>708830</v>
      </c>
    </row>
    <row r="37" spans="1:7" ht="72" x14ac:dyDescent="0.25">
      <c r="A37" s="3">
        <v>36</v>
      </c>
      <c r="B37" s="2" t="s">
        <v>53</v>
      </c>
      <c r="C37" s="3">
        <v>2</v>
      </c>
      <c r="D37" s="4">
        <v>542520</v>
      </c>
      <c r="E37" s="4">
        <f t="shared" si="0"/>
        <v>1085040</v>
      </c>
      <c r="F37" s="2" t="s">
        <v>54</v>
      </c>
      <c r="G37" s="5">
        <v>542510</v>
      </c>
    </row>
    <row r="38" spans="1:7" ht="84" x14ac:dyDescent="0.25">
      <c r="A38" s="3">
        <v>37</v>
      </c>
      <c r="B38" s="2" t="s">
        <v>55</v>
      </c>
      <c r="C38" s="3">
        <v>1</v>
      </c>
      <c r="D38" s="4">
        <v>157410</v>
      </c>
      <c r="E38" s="4">
        <f t="shared" si="0"/>
        <v>157410</v>
      </c>
      <c r="F38" s="2" t="s">
        <v>56</v>
      </c>
      <c r="G38" s="5">
        <v>157400</v>
      </c>
    </row>
    <row r="39" spans="1:7" ht="84" x14ac:dyDescent="0.25">
      <c r="A39" s="3">
        <v>38</v>
      </c>
      <c r="B39" s="2" t="s">
        <v>57</v>
      </c>
      <c r="C39" s="3">
        <v>1</v>
      </c>
      <c r="D39" s="4">
        <v>174240</v>
      </c>
      <c r="E39" s="4">
        <f t="shared" si="0"/>
        <v>174240</v>
      </c>
      <c r="F39" s="2" t="s">
        <v>58</v>
      </c>
      <c r="G39" s="5">
        <v>174230</v>
      </c>
    </row>
    <row r="40" spans="1:7" ht="84" x14ac:dyDescent="0.25">
      <c r="A40" s="3">
        <v>39</v>
      </c>
      <c r="B40" s="2" t="s">
        <v>59</v>
      </c>
      <c r="C40" s="3">
        <v>1</v>
      </c>
      <c r="D40" s="4">
        <v>156420</v>
      </c>
      <c r="E40" s="4">
        <f t="shared" si="0"/>
        <v>156420</v>
      </c>
      <c r="F40" s="2" t="s">
        <v>60</v>
      </c>
      <c r="G40" s="5">
        <v>156410</v>
      </c>
    </row>
    <row r="41" spans="1:7" x14ac:dyDescent="0.25">
      <c r="E41" s="6">
        <f>SUM(E2:E40)</f>
        <v>26972550</v>
      </c>
    </row>
  </sheetData>
  <printOptions horizontalCentered="1"/>
  <pageMargins left="0.19685039370078741" right="0.19685039370078741" top="0.39370078740157483" bottom="0.39370078740157483" header="0" footer="0"/>
  <pageSetup paperSize="9" scale="58"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Тахаутдинова</dc:creator>
  <cp:lastModifiedBy>Пользователь Windows</cp:lastModifiedBy>
  <cp:lastPrinted>2022-04-18T03:31:47Z</cp:lastPrinted>
  <dcterms:created xsi:type="dcterms:W3CDTF">2022-04-04T11:12:24Z</dcterms:created>
  <dcterms:modified xsi:type="dcterms:W3CDTF">2022-04-20T03:29:22Z</dcterms:modified>
</cp:coreProperties>
</file>