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00"/>
  </bookViews>
  <sheets>
    <sheet name="ЛС бюджет" sheetId="1" r:id="rId1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</calcChain>
</file>

<file path=xl/sharedStrings.xml><?xml version="1.0" encoding="utf-8"?>
<sst xmlns="http://schemas.openxmlformats.org/spreadsheetml/2006/main" count="271" uniqueCount="191">
  <si>
    <t>флакон</t>
  </si>
  <si>
    <t>Декстроза</t>
  </si>
  <si>
    <t>Кол-во</t>
  </si>
  <si>
    <t>Характеристика</t>
  </si>
  <si>
    <t>МНН</t>
  </si>
  <si>
    <t>ампула</t>
  </si>
  <si>
    <t xml:space="preserve">Раствор для внутривенного введения, 5 мг/мл </t>
  </si>
  <si>
    <t>Урапидил</t>
  </si>
  <si>
    <t>Таблетки, покрытые оболочкой 20 мг</t>
  </si>
  <si>
    <t>Экстракт валерьяны</t>
  </si>
  <si>
    <t>таблетка</t>
  </si>
  <si>
    <t>Таблетки 60 мг</t>
  </si>
  <si>
    <t>Эдоксабан</t>
  </si>
  <si>
    <t>флак</t>
  </si>
  <si>
    <t>Энтеральное питание</t>
  </si>
  <si>
    <t>Сыворотка противостолбнячная лошадиная очищенная концентрированная жидкая, раствор для инъекций 3000 МЕ в комплекте с сывороткой лошадиной очищенной разведенной 1:100</t>
  </si>
  <si>
    <t>ПСС</t>
  </si>
  <si>
    <t>упак</t>
  </si>
  <si>
    <t>Таблетки 25 мг №50</t>
  </si>
  <si>
    <t>Циннаризин</t>
  </si>
  <si>
    <t>Капли глазные 0,3% 5 мл</t>
  </si>
  <si>
    <t>Ципрофлоксацин</t>
  </si>
  <si>
    <t>Порошок для приготовления раствора для инфузий, 600 мг</t>
  </si>
  <si>
    <t>Цефтаролин фосамил</t>
  </si>
  <si>
    <t>Порошок для приготовления раствора для инъекций, 1 г</t>
  </si>
  <si>
    <t>Цефоперазон+сульбактам</t>
  </si>
  <si>
    <t>Порошок лиофилизированный для приготовления раствора для инъекций в комплекте с растворителем (0,9 % раствор натрия хлорида) №5</t>
  </si>
  <si>
    <t>Фамотидин</t>
  </si>
  <si>
    <t>амп</t>
  </si>
  <si>
    <t>Раствор для инъекций 1 %, 1 мл №10</t>
  </si>
  <si>
    <t>Фенилэфрин</t>
  </si>
  <si>
    <t>Капли глазные 2,5 % 5 мл</t>
  </si>
  <si>
    <t>Таблетки 2 мг</t>
  </si>
  <si>
    <t>Толтеродин</t>
  </si>
  <si>
    <t>Порошок лиофилизированный для внутривенного введения 50 мг</t>
  </si>
  <si>
    <t>Тигециклин</t>
  </si>
  <si>
    <t>Раствор для инъекций 5 % 1мл №10</t>
  </si>
  <si>
    <t>Тиамина гидрохлорида</t>
  </si>
  <si>
    <t>Глазные капли 0,5 % 5 мл</t>
  </si>
  <si>
    <t>Тимолол</t>
  </si>
  <si>
    <t>Капли  глазные 10 мг/мл 10 мл</t>
  </si>
  <si>
    <t>Тропикамид</t>
  </si>
  <si>
    <t>Раствор для инфузий, 400 мл</t>
  </si>
  <si>
    <t>Раствор для инъекций  2% 1 мл</t>
  </si>
  <si>
    <t>Тримеперидин</t>
  </si>
  <si>
    <t xml:space="preserve">Раствор для инъекций 500 мг/5 мл </t>
  </si>
  <si>
    <t>Транексамовая кислота</t>
  </si>
  <si>
    <t>Раствор для инъекций, 5 %, 2 мл</t>
  </si>
  <si>
    <t>Трамадол</t>
  </si>
  <si>
    <t xml:space="preserve">Лиофилизированный  порошок  для  приготовления раствора для инъекций 20 мг в комплекте с растворителем </t>
  </si>
  <si>
    <t>Теноксикам</t>
  </si>
  <si>
    <t>Таблетки с контролируемым высвобождением, покрытые оболочкой, 0.4 мг</t>
  </si>
  <si>
    <t>Тамсулозин</t>
  </si>
  <si>
    <t>Ректальные Натальсид</t>
  </si>
  <si>
    <t>Суппозитории</t>
  </si>
  <si>
    <t>концентрат для приготовления раствора для инфузий (80мг+16мг)/мл, 5 мл</t>
  </si>
  <si>
    <t>Сульфаметоксазол и Триметоприм</t>
  </si>
  <si>
    <t>Таблетки, покрытые оболочкой, 3,0 млн МЕ №10</t>
  </si>
  <si>
    <t>Спирамицин</t>
  </si>
  <si>
    <t>Таблетки, покрытые пленочной оболочкой, 200 мг, №12</t>
  </si>
  <si>
    <t>Рифаксимин</t>
  </si>
  <si>
    <t>Раствор для внутриглазного введения 10 мг/мл</t>
  </si>
  <si>
    <t>Ранибизумаб</t>
  </si>
  <si>
    <t>Таблетки, 10 мг, №100</t>
  </si>
  <si>
    <t>Пропранолол</t>
  </si>
  <si>
    <t>Капли глазные 0.5%</t>
  </si>
  <si>
    <t>Проксиметакаин</t>
  </si>
  <si>
    <t>Таблетка 200 мг №30  </t>
  </si>
  <si>
    <t>Прогестерон</t>
  </si>
  <si>
    <t xml:space="preserve">Железа (III) гидроксид сахарозный комплекс  2 г, раствор для внутривенного введения, 5 мл </t>
  </si>
  <si>
    <t>Препараты железа (III) для парентерального применения</t>
  </si>
  <si>
    <t>порошок для приготовления раствора для инъекций 4,5 г</t>
  </si>
  <si>
    <t xml:space="preserve"> Пиперациллина натрий + тазобактама натрий </t>
  </si>
  <si>
    <t>Капли глазные 1 % 10 мл</t>
  </si>
  <si>
    <t>Пилокарпина гидрохлорид</t>
  </si>
  <si>
    <t>Раствор для инфузий, 0,5 мг/мл, 200 мл</t>
  </si>
  <si>
    <t>Пентоксифиллин</t>
  </si>
  <si>
    <t xml:space="preserve">Раствор для инъекций 2%, 5 мл </t>
  </si>
  <si>
    <t>Эмульсия для инфузий, 1250 мл</t>
  </si>
  <si>
    <t>Препарат комбинированный для парантерального питания</t>
  </si>
  <si>
    <t xml:space="preserve">Раствор для инъекций 2 %, 2 мл </t>
  </si>
  <si>
    <t>Папаверин гидрохлорид</t>
  </si>
  <si>
    <t>Порошок для приготовления раствора для внутривенного введения, 40 мг</t>
  </si>
  <si>
    <t>Пантопразол  </t>
  </si>
  <si>
    <t>Офлоксацин</t>
  </si>
  <si>
    <t xml:space="preserve">Капли глазные 0,4%  5 мл </t>
  </si>
  <si>
    <t>Оксибупрокаин</t>
  </si>
  <si>
    <t>Концентрат для приготовления раствора для инфузий 4 мг/4 мл</t>
  </si>
  <si>
    <t>Норэпинефрин</t>
  </si>
  <si>
    <t xml:space="preserve">Таблетки, покрытые оболочкой с пролонгированным высвобождением 10 мг </t>
  </si>
  <si>
    <t xml:space="preserve">Нифедипин </t>
  </si>
  <si>
    <t xml:space="preserve">Раствор для инъекций 1%, 1 мл </t>
  </si>
  <si>
    <t>Никотиновая кислота</t>
  </si>
  <si>
    <t>Раствор для инфузий 0,9% 100 мл</t>
  </si>
  <si>
    <t>Натрия хлорид</t>
  </si>
  <si>
    <t>Раствор для инфузий 0,9% 1000 мл</t>
  </si>
  <si>
    <t>Раствор для инфузий 0,9% 250 мл</t>
  </si>
  <si>
    <t xml:space="preserve">Раствор для инъекций 10 мг/мл </t>
  </si>
  <si>
    <t>Налбуфин</t>
  </si>
  <si>
    <t>Раствор для инъекций 1% 1 мл</t>
  </si>
  <si>
    <t>Морфина гидрохлорид</t>
  </si>
  <si>
    <t>Таблетки, 250 мг</t>
  </si>
  <si>
    <t>Метилдопа</t>
  </si>
  <si>
    <t xml:space="preserve">Раствор для инъекций 1% 1 мл </t>
  </si>
  <si>
    <t>Менадиона натрия бисульфит</t>
  </si>
  <si>
    <t>Левофлоксацин</t>
  </si>
  <si>
    <t>Раствор для инъекции 1г/5мл </t>
  </si>
  <si>
    <t>Левокарнитин</t>
  </si>
  <si>
    <t>фл</t>
  </si>
  <si>
    <t>Масло полифитовое 50 мл</t>
  </si>
  <si>
    <t>Кызыл-май</t>
  </si>
  <si>
    <t>штук</t>
  </si>
  <si>
    <t xml:space="preserve">Суппозитории ректальные </t>
  </si>
  <si>
    <t>Кызыл май</t>
  </si>
  <si>
    <t>Раствор для инфузий 4,2% 100 мл</t>
  </si>
  <si>
    <t>Комплекс аминокислот</t>
  </si>
  <si>
    <t>Гель для наружного применения, 12.5 гр</t>
  </si>
  <si>
    <t>Катеджель</t>
  </si>
  <si>
    <t>таблетка  12,5 мг №30</t>
  </si>
  <si>
    <t>Карведилол</t>
  </si>
  <si>
    <t>Раствор для инъекций, 10 мг/мл, 5 мл</t>
  </si>
  <si>
    <t>Кальция фолинат</t>
  </si>
  <si>
    <t xml:space="preserve">Раствор для внутривенного и внутримышечного введения 100 мг/мл, 5 мл </t>
  </si>
  <si>
    <t>Кальция глюканат</t>
  </si>
  <si>
    <t xml:space="preserve">Раствор для внутривенного введения 800 мг/8 мл </t>
  </si>
  <si>
    <t>Ибупрофен</t>
  </si>
  <si>
    <t xml:space="preserve">Раствор для внутривенного введения 400 мг/4 мл </t>
  </si>
  <si>
    <t>Таблетки, покрытые оболочкой, 0,0075 г</t>
  </si>
  <si>
    <t>Зопиклон</t>
  </si>
  <si>
    <t>Эмульсия для внутривенных инфузий 10%  500 мл</t>
  </si>
  <si>
    <t>Жировая эмульсия для парентерального питания</t>
  </si>
  <si>
    <t>Концентрат для приготовления раствора для инфузий 250/20 мл</t>
  </si>
  <si>
    <t>Добутамит</t>
  </si>
  <si>
    <t>Дисоль</t>
  </si>
  <si>
    <t xml:space="preserve">Таблетки, покрытые пленочной оболочкой 1000 мг </t>
  </si>
  <si>
    <t>Диосмин +Гесперидин</t>
  </si>
  <si>
    <t>шт</t>
  </si>
  <si>
    <t>Мазь для наружного применения 40,0</t>
  </si>
  <si>
    <t>Диоксометилтетрагидропиримидин (метилурацил) + хлорамфеникол</t>
  </si>
  <si>
    <t>Капли глазные 0,1 %  5 мл</t>
  </si>
  <si>
    <t>Диклофенак</t>
  </si>
  <si>
    <t xml:space="preserve">Таблетки, покрытые пленочной оболочкой, 10 мг </t>
  </si>
  <si>
    <t>Дидрогестерон</t>
  </si>
  <si>
    <t>Раствор для инъекций 0,25 мг/мл, 1 мл №10</t>
  </si>
  <si>
    <t xml:space="preserve">Дигоксин  </t>
  </si>
  <si>
    <t>Раствор для инфузий 5%, 250 мл</t>
  </si>
  <si>
    <t>Капли глазные  5 мл</t>
  </si>
  <si>
    <t>Дексаметазон + тобрамицин</t>
  </si>
  <si>
    <t>Капли глазные, 0,1% 5 мл</t>
  </si>
  <si>
    <t>Дексаметазон</t>
  </si>
  <si>
    <t>Раствор для инъекций, 279,32 мг/мл (0,5 ммоль/мл), 15 мл,</t>
  </si>
  <si>
    <t>Гадотеровая кислота</t>
  </si>
  <si>
    <t>Раствор для внутривенного введения, 1 ммоль/мл, 15 мл</t>
  </si>
  <si>
    <t>Гадобутрол</t>
  </si>
  <si>
    <t>Раствор для инъекций, 5мг/мл, 10 мл</t>
  </si>
  <si>
    <t>Бупивакаин</t>
  </si>
  <si>
    <t>Порошок для приготовления суспензии для приема внутрь 240 гр</t>
  </si>
  <si>
    <t>Бария сульфат</t>
  </si>
  <si>
    <t>Таблетки 0,5 г</t>
  </si>
  <si>
    <t>Ацетилсалициловая кислота</t>
  </si>
  <si>
    <t xml:space="preserve">Раствор для инъекций  1мг/мл, 1мл </t>
  </si>
  <si>
    <t>Атропина сульфат</t>
  </si>
  <si>
    <t>Таблетки 5/1,25/5 мг №30</t>
  </si>
  <si>
    <t> Амлодипин + Индапамид + Периндоприла аргинин</t>
  </si>
  <si>
    <t>Раствор для инфузий, 10 %, 500 мл</t>
  </si>
  <si>
    <t>Аминоплазмаль</t>
  </si>
  <si>
    <t>Порошок лиофилизированный для приготовления раствора для внутривенного и внутримышечного введения 400 мг в комплекте с растворителем</t>
  </si>
  <si>
    <t>Адеметионин</t>
  </si>
  <si>
    <t>№</t>
  </si>
  <si>
    <t>Цена за ед.изм.</t>
  </si>
  <si>
    <t>Сумма в тенге</t>
  </si>
  <si>
    <t>Продукт жидкий  стерилизованный специализированный для  диетического энтерального питания (зондового и перорального использования)  взрослых и детей старше 12 месяцев при различных заболеваниях, включая критические состояния, термические поражения, онкологические заболевания, заболевания органов желудочно-кишечного тракта, муковисцидоз, паллиативные состояния, а также диабет, стрессорную гипергликемию, нарушение толерантности к глюкозе, в качестве основного или дополнительного питания,  когда обычный прием пищи невозможен, ограничен или недостаточен. Готовая к использованию жидкая изокалорическая смесь (1ккал/1 мл) для перорального и зондового питания.Среднее содержание в 100 мл.: энергетическая ценность 419 кДж/100 ккал.; белок 4,3 г.( казеин 80%, сывороточный протеин 20%), углеводы 11,2 г, из них  фруктоза  1,5 г; жиры 3,9 г; насыщенные жирные кислоты 2,1 г., из них среднецепочечные триглицериды (МСТ) 1,9 г; ПНЖК 1 г., соотношение ω6:ω3 = 3:1,  пищевые волокна 1,5  г. Нейтральный вкус,  осмолярность - 290 мОсм/л, продукт  изокалорический, общая калорийность 500 ккал, хлебные единицы 1, низкий гликемический индекс 18,7;  минеральные вещества и витамины в наличии, объем  500 мл. Не содержит ГМО, глютен, лактозу, холестерин, пурин, пониженное содержание углеводов.</t>
  </si>
  <si>
    <r>
      <t>Срок поставки</t>
    </r>
    <r>
      <rPr>
        <sz val="9"/>
        <color rgb="FF000000"/>
        <rFont val="Times New Roman"/>
        <family val="1"/>
        <charset val="204"/>
      </rPr>
      <t xml:space="preserve"> </t>
    </r>
    <r>
      <rPr>
        <b/>
        <sz val="9"/>
        <color rgb="FF000000"/>
        <rFont val="Times New Roman"/>
        <family val="1"/>
        <charset val="204"/>
      </rPr>
      <t>:</t>
    </r>
    <r>
      <rPr>
        <sz val="9"/>
        <color rgb="FF000000"/>
        <rFont val="Times New Roman"/>
        <family val="1"/>
        <charset val="204"/>
      </rPr>
      <t xml:space="preserve"> в течении 5(пяти) рабочих дней, по заявке заказчика.</t>
    </r>
  </si>
  <si>
    <r>
      <t>Адрес поставки:</t>
    </r>
    <r>
      <rPr>
        <sz val="9"/>
        <color rgb="FF000000"/>
        <rFont val="Times New Roman"/>
        <family val="1"/>
        <charset val="204"/>
      </rPr>
      <t xml:space="preserve"> г.Алматы, Жандосова 6, аптечный склад.</t>
    </r>
  </si>
  <si>
    <t>ТОО "GALAXY INTERNATIONAL"(ГАЛАКСИ ИНТЕРНЭШНЛ)</t>
  </si>
  <si>
    <t xml:space="preserve">ТОО"ГЕЛИКА" </t>
  </si>
  <si>
    <t>ТОО "SinaPharm International"(Синафарм Интернэшнал)</t>
  </si>
  <si>
    <t>ТОО "Рауза-АДЕ"</t>
  </si>
  <si>
    <t>ТОО "ЭМИТИ Интернэшнл"</t>
  </si>
  <si>
    <t>ТОО"Альянс-Фарм"</t>
  </si>
  <si>
    <t>ТОО"КФК""Медсервис Плюс"</t>
  </si>
  <si>
    <t>ТОО"Нео ЛАйф"</t>
  </si>
  <si>
    <t>ТОО "Мединторг РК"</t>
  </si>
  <si>
    <t>ТОО "INKAR"</t>
  </si>
  <si>
    <t>ТОО"ФармСтрой Трейд"</t>
  </si>
  <si>
    <t>ТОО"PHARMLOGISTIKS"</t>
  </si>
  <si>
    <t>ТОО"ИНТЕРФАРМСЕРВИС"</t>
  </si>
  <si>
    <t>ТОО"L-ФАРМА"</t>
  </si>
  <si>
    <t>ТОО "ROGERS PHARMA"</t>
  </si>
  <si>
    <t>1140*</t>
  </si>
  <si>
    <t>Ед.изм.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</si>
</sst>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20212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2" fillId="0" borderId="0"/>
    <xf numFmtId="0" fontId="13" fillId="0" borderId="0"/>
  </cellStyleXfs>
  <cellXfs count="9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6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wrapText="1"/>
    </xf>
    <xf numFmtId="0" fontId="6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0" xfId="0" applyFont="1" applyFill="1" applyAlignment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4" fontId="1" fillId="2" borderId="0" xfId="0" applyNumberFormat="1" applyFont="1" applyFill="1" applyAlignment="1"/>
    <xf numFmtId="0" fontId="0" fillId="2" borderId="0" xfId="0" applyFill="1" applyAlignment="1"/>
    <xf numFmtId="0" fontId="0" fillId="2" borderId="0" xfId="0" applyFill="1"/>
    <xf numFmtId="4" fontId="1" fillId="2" borderId="1" xfId="0" applyNumberFormat="1" applyFont="1" applyFill="1" applyBorder="1" applyAlignment="1"/>
    <xf numFmtId="0" fontId="0" fillId="2" borderId="1" xfId="0" applyFill="1" applyBorder="1" applyAlignment="1"/>
    <xf numFmtId="4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4" fontId="4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/>
    <xf numFmtId="4" fontId="1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/>
    <xf numFmtId="4" fontId="18" fillId="2" borderId="1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right" wrapText="1"/>
    </xf>
    <xf numFmtId="0" fontId="6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0" fillId="3" borderId="0" xfId="0" applyFill="1" applyAlignment="1">
      <alignment vertical="center"/>
    </xf>
    <xf numFmtId="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17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tabSelected="1" topLeftCell="A79" workbookViewId="0">
      <selection activeCell="M92" sqref="M92"/>
    </sheetView>
  </sheetViews>
  <sheetFormatPr defaultRowHeight="15" x14ac:dyDescent="0.25"/>
  <cols>
    <col min="1" max="1" width="5.140625" style="53" customWidth="1"/>
    <col min="2" max="2" width="21.85546875" style="53" customWidth="1"/>
    <col min="3" max="3" width="26.5703125" style="53" customWidth="1"/>
    <col min="4" max="4" width="9.140625" style="53"/>
    <col min="5" max="5" width="9.140625" style="67"/>
    <col min="6" max="6" width="14.140625" style="67" customWidth="1"/>
    <col min="7" max="7" width="14.42578125" style="53" customWidth="1"/>
    <col min="8" max="8" width="16.85546875" style="53" customWidth="1"/>
    <col min="9" max="9" width="11.5703125" style="53" customWidth="1"/>
    <col min="10" max="10" width="14.85546875" style="53" customWidth="1"/>
    <col min="11" max="11" width="11.28515625" style="53" customWidth="1"/>
    <col min="12" max="12" width="12.5703125" style="53" customWidth="1"/>
    <col min="13" max="13" width="12.140625" style="53" customWidth="1"/>
    <col min="14" max="14" width="12.28515625" style="53" customWidth="1"/>
    <col min="15" max="15" width="12.42578125" style="53" customWidth="1"/>
    <col min="16" max="16" width="10.42578125" style="53" customWidth="1"/>
    <col min="17" max="17" width="9.140625" style="53"/>
    <col min="18" max="18" width="16.7109375" style="53" customWidth="1"/>
    <col min="19" max="19" width="9.140625" style="53"/>
    <col min="20" max="20" width="10.140625" style="53" customWidth="1"/>
    <col min="21" max="16384" width="9.140625" style="53"/>
  </cols>
  <sheetData>
    <row r="1" spans="1:22" x14ac:dyDescent="0.25">
      <c r="A1" s="46"/>
      <c r="B1" s="71"/>
      <c r="C1" s="71"/>
      <c r="D1" s="47"/>
      <c r="E1" s="48"/>
      <c r="F1" s="49"/>
      <c r="G1" s="50"/>
      <c r="H1" s="51"/>
      <c r="I1" s="52"/>
      <c r="J1" s="52"/>
    </row>
    <row r="2" spans="1:22" ht="8.25" customHeight="1" x14ac:dyDescent="0.25">
      <c r="A2" s="46"/>
      <c r="B2" s="47"/>
      <c r="C2" s="47"/>
      <c r="D2" s="47"/>
      <c r="E2" s="48"/>
      <c r="F2" s="49"/>
      <c r="G2" s="50"/>
      <c r="H2" s="51"/>
      <c r="I2" s="52"/>
      <c r="J2" s="52"/>
    </row>
    <row r="3" spans="1:22" s="81" customFormat="1" ht="116.25" customHeight="1" x14ac:dyDescent="0.25">
      <c r="A3" s="77" t="s">
        <v>168</v>
      </c>
      <c r="B3" s="78" t="s">
        <v>4</v>
      </c>
      <c r="C3" s="78" t="s">
        <v>3</v>
      </c>
      <c r="D3" s="78" t="s">
        <v>190</v>
      </c>
      <c r="E3" s="79" t="s">
        <v>2</v>
      </c>
      <c r="F3" s="80" t="s">
        <v>169</v>
      </c>
      <c r="G3" s="78" t="s">
        <v>170</v>
      </c>
      <c r="H3" s="84" t="s">
        <v>174</v>
      </c>
      <c r="I3" s="85" t="s">
        <v>175</v>
      </c>
      <c r="J3" s="82" t="s">
        <v>176</v>
      </c>
      <c r="K3" s="82" t="s">
        <v>177</v>
      </c>
      <c r="L3" s="82" t="s">
        <v>178</v>
      </c>
      <c r="M3" s="86" t="s">
        <v>179</v>
      </c>
      <c r="N3" s="82" t="s">
        <v>180</v>
      </c>
      <c r="O3" s="82" t="s">
        <v>181</v>
      </c>
      <c r="P3" s="82" t="s">
        <v>182</v>
      </c>
      <c r="Q3" s="82" t="s">
        <v>183</v>
      </c>
      <c r="R3" s="82" t="s">
        <v>184</v>
      </c>
      <c r="S3" s="82" t="s">
        <v>185</v>
      </c>
      <c r="T3" s="82" t="s">
        <v>186</v>
      </c>
      <c r="U3" s="82" t="s">
        <v>187</v>
      </c>
      <c r="V3" s="87" t="s">
        <v>188</v>
      </c>
    </row>
    <row r="4" spans="1:22" ht="72" customHeight="1" x14ac:dyDescent="0.25">
      <c r="A4" s="11">
        <v>1</v>
      </c>
      <c r="B4" s="30" t="s">
        <v>167</v>
      </c>
      <c r="C4" s="30" t="s">
        <v>166</v>
      </c>
      <c r="D4" s="19" t="s">
        <v>28</v>
      </c>
      <c r="E4" s="12">
        <v>500</v>
      </c>
      <c r="F4" s="21">
        <v>3439.2020000000002</v>
      </c>
      <c r="G4" s="25">
        <f t="shared" ref="G4:G35" si="0">E4*F4</f>
        <v>1719601</v>
      </c>
      <c r="H4" s="54"/>
      <c r="I4" s="55"/>
      <c r="J4" s="55"/>
      <c r="K4" s="45"/>
      <c r="L4" s="45"/>
      <c r="M4" s="45"/>
      <c r="N4" s="45"/>
      <c r="O4" s="45"/>
      <c r="P4" s="45"/>
      <c r="Q4" s="45">
        <v>2800</v>
      </c>
      <c r="R4" s="45">
        <v>3358</v>
      </c>
      <c r="S4" s="45"/>
      <c r="T4" s="45"/>
      <c r="U4" s="45"/>
      <c r="V4" s="45"/>
    </row>
    <row r="5" spans="1:22" x14ac:dyDescent="0.25">
      <c r="A5" s="11">
        <v>2</v>
      </c>
      <c r="B5" s="4" t="s">
        <v>165</v>
      </c>
      <c r="C5" s="18" t="s">
        <v>164</v>
      </c>
      <c r="D5" s="19" t="s">
        <v>0</v>
      </c>
      <c r="E5" s="12">
        <v>50</v>
      </c>
      <c r="F5" s="28">
        <v>2429.52</v>
      </c>
      <c r="G5" s="25">
        <f t="shared" si="0"/>
        <v>121476</v>
      </c>
      <c r="H5" s="54"/>
      <c r="I5" s="55"/>
      <c r="J5" s="5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38.25" x14ac:dyDescent="0.25">
      <c r="A6" s="11">
        <v>3</v>
      </c>
      <c r="B6" s="33" t="s">
        <v>163</v>
      </c>
      <c r="C6" s="30" t="s">
        <v>162</v>
      </c>
      <c r="D6" s="19" t="s">
        <v>10</v>
      </c>
      <c r="E6" s="19">
        <v>60</v>
      </c>
      <c r="F6" s="19">
        <v>245</v>
      </c>
      <c r="G6" s="25">
        <f t="shared" si="0"/>
        <v>14700</v>
      </c>
      <c r="H6" s="54"/>
      <c r="I6" s="55"/>
      <c r="J6" s="55"/>
      <c r="K6" s="45"/>
      <c r="L6" s="45"/>
      <c r="M6" s="45"/>
      <c r="N6" s="45"/>
      <c r="O6" s="45"/>
      <c r="P6" s="45"/>
      <c r="Q6" s="45">
        <v>240</v>
      </c>
      <c r="R6" s="45"/>
      <c r="S6" s="45">
        <v>229.57</v>
      </c>
      <c r="T6" s="45"/>
      <c r="U6" s="45"/>
      <c r="V6" s="45"/>
    </row>
    <row r="7" spans="1:22" ht="15" customHeight="1" x14ac:dyDescent="0.25">
      <c r="A7" s="11">
        <v>4</v>
      </c>
      <c r="B7" s="5" t="s">
        <v>161</v>
      </c>
      <c r="C7" s="5" t="s">
        <v>160</v>
      </c>
      <c r="D7" s="20" t="s">
        <v>28</v>
      </c>
      <c r="E7" s="20">
        <v>5000</v>
      </c>
      <c r="F7" s="21">
        <v>14.45</v>
      </c>
      <c r="G7" s="25">
        <f t="shared" si="0"/>
        <v>72250</v>
      </c>
      <c r="H7" s="54"/>
      <c r="I7" s="55"/>
      <c r="J7" s="5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26.25" x14ac:dyDescent="0.25">
      <c r="A8" s="11">
        <v>5</v>
      </c>
      <c r="B8" s="5" t="s">
        <v>159</v>
      </c>
      <c r="C8" s="5" t="s">
        <v>158</v>
      </c>
      <c r="D8" s="20" t="s">
        <v>10</v>
      </c>
      <c r="E8" s="20">
        <v>500</v>
      </c>
      <c r="F8" s="32">
        <v>17.46</v>
      </c>
      <c r="G8" s="25">
        <f t="shared" si="0"/>
        <v>8730</v>
      </c>
      <c r="H8" s="54"/>
      <c r="I8" s="55"/>
      <c r="J8" s="55"/>
      <c r="K8" s="45"/>
      <c r="L8" s="45"/>
      <c r="M8" s="45">
        <v>9</v>
      </c>
      <c r="N8" s="45"/>
      <c r="O8" s="45"/>
      <c r="P8" s="45"/>
      <c r="Q8" s="45"/>
      <c r="R8" s="45"/>
      <c r="S8" s="45">
        <v>6.6</v>
      </c>
      <c r="T8" s="45"/>
      <c r="U8" s="45"/>
      <c r="V8" s="45"/>
    </row>
    <row r="9" spans="1:22" ht="39" x14ac:dyDescent="0.25">
      <c r="A9" s="11">
        <v>6</v>
      </c>
      <c r="B9" s="5" t="s">
        <v>157</v>
      </c>
      <c r="C9" s="5" t="s">
        <v>156</v>
      </c>
      <c r="D9" s="20" t="s">
        <v>111</v>
      </c>
      <c r="E9" s="20">
        <v>200</v>
      </c>
      <c r="F9" s="21">
        <v>2800</v>
      </c>
      <c r="G9" s="25">
        <f t="shared" si="0"/>
        <v>560000</v>
      </c>
      <c r="H9" s="54"/>
      <c r="I9" s="55">
        <v>1400</v>
      </c>
      <c r="J9" s="5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x14ac:dyDescent="0.25">
      <c r="A10" s="11">
        <v>7</v>
      </c>
      <c r="B10" s="6" t="s">
        <v>155</v>
      </c>
      <c r="C10" s="18" t="s">
        <v>154</v>
      </c>
      <c r="D10" s="20" t="s">
        <v>5</v>
      </c>
      <c r="E10" s="20">
        <v>1000</v>
      </c>
      <c r="F10" s="32">
        <v>365.27</v>
      </c>
      <c r="G10" s="25">
        <f t="shared" si="0"/>
        <v>365270</v>
      </c>
      <c r="H10" s="54"/>
      <c r="I10" s="55"/>
      <c r="J10" s="5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58" customFormat="1" ht="25.5" x14ac:dyDescent="0.2">
      <c r="A11" s="11">
        <v>8</v>
      </c>
      <c r="B11" s="18" t="s">
        <v>153</v>
      </c>
      <c r="C11" s="16" t="s">
        <v>152</v>
      </c>
      <c r="D11" s="20" t="s">
        <v>0</v>
      </c>
      <c r="E11" s="20">
        <v>25</v>
      </c>
      <c r="F11" s="28">
        <v>34743.660000000003</v>
      </c>
      <c r="G11" s="25">
        <f t="shared" si="0"/>
        <v>868591.50000000012</v>
      </c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26.25" x14ac:dyDescent="0.25">
      <c r="A12" s="11">
        <v>9</v>
      </c>
      <c r="B12" s="5" t="s">
        <v>151</v>
      </c>
      <c r="C12" s="16" t="s">
        <v>150</v>
      </c>
      <c r="D12" s="20" t="s">
        <v>0</v>
      </c>
      <c r="E12" s="20">
        <v>25</v>
      </c>
      <c r="F12" s="28">
        <v>11147.08</v>
      </c>
      <c r="G12" s="25">
        <f t="shared" si="0"/>
        <v>278677</v>
      </c>
      <c r="H12" s="54"/>
      <c r="I12" s="55"/>
      <c r="J12" s="55"/>
      <c r="K12" s="45"/>
      <c r="L12" s="45"/>
      <c r="M12" s="45"/>
      <c r="N12" s="45"/>
      <c r="O12" s="45"/>
      <c r="P12" s="45"/>
      <c r="Q12" s="45">
        <v>10500</v>
      </c>
      <c r="R12" s="45"/>
      <c r="S12" s="45"/>
      <c r="T12" s="45"/>
      <c r="U12" s="45"/>
      <c r="V12" s="45"/>
    </row>
    <row r="13" spans="1:22" s="58" customFormat="1" x14ac:dyDescent="0.2">
      <c r="A13" s="11">
        <v>10</v>
      </c>
      <c r="B13" s="5" t="s">
        <v>149</v>
      </c>
      <c r="C13" s="5" t="s">
        <v>148</v>
      </c>
      <c r="D13" s="20" t="s">
        <v>0</v>
      </c>
      <c r="E13" s="20">
        <v>250</v>
      </c>
      <c r="F13" s="21">
        <v>167.4</v>
      </c>
      <c r="G13" s="25">
        <f t="shared" si="0"/>
        <v>41850</v>
      </c>
      <c r="H13" s="56"/>
      <c r="I13" s="57"/>
      <c r="J13" s="57"/>
      <c r="K13" s="57"/>
      <c r="L13" s="57"/>
      <c r="M13" s="57"/>
      <c r="N13" s="57"/>
      <c r="O13" s="57"/>
      <c r="P13" s="57"/>
      <c r="Q13" s="57">
        <v>167</v>
      </c>
      <c r="R13" s="57"/>
      <c r="S13" s="57"/>
      <c r="T13" s="57"/>
      <c r="U13" s="57"/>
      <c r="V13" s="57"/>
    </row>
    <row r="14" spans="1:22" ht="26.25" x14ac:dyDescent="0.25">
      <c r="A14" s="11">
        <v>11</v>
      </c>
      <c r="B14" s="5" t="s">
        <v>147</v>
      </c>
      <c r="C14" s="5" t="s">
        <v>146</v>
      </c>
      <c r="D14" s="20" t="s">
        <v>0</v>
      </c>
      <c r="E14" s="20">
        <v>100</v>
      </c>
      <c r="F14" s="32">
        <v>1187.96</v>
      </c>
      <c r="G14" s="25">
        <f t="shared" si="0"/>
        <v>118796</v>
      </c>
      <c r="H14" s="54"/>
      <c r="I14" s="55"/>
      <c r="J14" s="55"/>
      <c r="K14" s="45"/>
      <c r="L14" s="45"/>
      <c r="M14" s="45"/>
      <c r="N14" s="45"/>
      <c r="O14" s="45"/>
      <c r="P14" s="45"/>
      <c r="Q14" s="45">
        <v>1187</v>
      </c>
      <c r="R14" s="45"/>
      <c r="S14" s="45"/>
      <c r="T14" s="45"/>
      <c r="U14" s="45"/>
      <c r="V14" s="45"/>
    </row>
    <row r="15" spans="1:22" ht="26.25" x14ac:dyDescent="0.25">
      <c r="A15" s="11">
        <v>12</v>
      </c>
      <c r="B15" s="5" t="s">
        <v>1</v>
      </c>
      <c r="C15" s="5" t="s">
        <v>145</v>
      </c>
      <c r="D15" s="20" t="s">
        <v>0</v>
      </c>
      <c r="E15" s="26">
        <v>2500</v>
      </c>
      <c r="F15" s="31">
        <v>178.75</v>
      </c>
      <c r="G15" s="25">
        <f t="shared" si="0"/>
        <v>446875</v>
      </c>
      <c r="H15" s="54"/>
      <c r="I15" s="55"/>
      <c r="J15" s="55"/>
      <c r="K15" s="45"/>
      <c r="L15" s="45"/>
      <c r="M15" s="45"/>
      <c r="N15" s="45">
        <v>131</v>
      </c>
      <c r="O15" s="45"/>
      <c r="P15" s="45"/>
      <c r="Q15" s="45"/>
      <c r="R15" s="45"/>
      <c r="S15" s="45">
        <v>158.75</v>
      </c>
      <c r="T15" s="45"/>
      <c r="U15" s="45"/>
      <c r="V15" s="45"/>
    </row>
    <row r="16" spans="1:22" x14ac:dyDescent="0.25">
      <c r="A16" s="11">
        <v>13</v>
      </c>
      <c r="B16" s="6" t="s">
        <v>144</v>
      </c>
      <c r="C16" s="7" t="s">
        <v>143</v>
      </c>
      <c r="D16" s="19" t="s">
        <v>5</v>
      </c>
      <c r="E16" s="12">
        <v>1000</v>
      </c>
      <c r="F16" s="31">
        <v>24.4</v>
      </c>
      <c r="G16" s="25">
        <f t="shared" si="0"/>
        <v>24400</v>
      </c>
      <c r="H16" s="54"/>
      <c r="I16" s="55"/>
      <c r="J16" s="5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7" ht="26.25" x14ac:dyDescent="0.25">
      <c r="A17" s="11">
        <v>14</v>
      </c>
      <c r="B17" s="34" t="s">
        <v>142</v>
      </c>
      <c r="C17" s="35" t="s">
        <v>141</v>
      </c>
      <c r="D17" s="20" t="s">
        <v>10</v>
      </c>
      <c r="E17" s="20">
        <v>2500</v>
      </c>
      <c r="F17" s="21">
        <v>308.99</v>
      </c>
      <c r="G17" s="25">
        <f t="shared" si="0"/>
        <v>772475</v>
      </c>
      <c r="H17" s="54"/>
      <c r="I17" s="55"/>
      <c r="J17" s="55"/>
      <c r="K17" s="45"/>
      <c r="L17" s="45"/>
      <c r="M17" s="45"/>
      <c r="N17" s="45"/>
      <c r="O17" s="45"/>
      <c r="P17" s="45"/>
      <c r="Q17" s="45">
        <v>308</v>
      </c>
      <c r="R17" s="45"/>
      <c r="S17" s="45"/>
      <c r="T17" s="45"/>
      <c r="U17" s="45"/>
      <c r="V17" s="45"/>
    </row>
    <row r="18" spans="1:27" x14ac:dyDescent="0.25">
      <c r="A18" s="11">
        <v>15</v>
      </c>
      <c r="B18" s="5" t="s">
        <v>140</v>
      </c>
      <c r="C18" s="5" t="s">
        <v>139</v>
      </c>
      <c r="D18" s="20" t="s">
        <v>0</v>
      </c>
      <c r="E18" s="20">
        <v>300</v>
      </c>
      <c r="F18" s="21">
        <v>1169.7</v>
      </c>
      <c r="G18" s="25">
        <f t="shared" si="0"/>
        <v>350910</v>
      </c>
      <c r="H18" s="54"/>
      <c r="I18" s="55"/>
      <c r="J18" s="55"/>
      <c r="K18" s="45"/>
      <c r="L18" s="45"/>
      <c r="M18" s="45"/>
      <c r="N18" s="45"/>
      <c r="O18" s="45"/>
      <c r="P18" s="45"/>
      <c r="Q18" s="45">
        <v>1160</v>
      </c>
      <c r="R18" s="45"/>
      <c r="S18" s="45">
        <v>975</v>
      </c>
      <c r="T18" s="45"/>
      <c r="U18" s="45"/>
      <c r="V18" s="45"/>
    </row>
    <row r="19" spans="1:27" ht="39" x14ac:dyDescent="0.25">
      <c r="A19" s="11">
        <v>16</v>
      </c>
      <c r="B19" s="5" t="s">
        <v>138</v>
      </c>
      <c r="C19" s="5" t="s">
        <v>137</v>
      </c>
      <c r="D19" s="20" t="s">
        <v>136</v>
      </c>
      <c r="E19" s="20">
        <v>100</v>
      </c>
      <c r="F19" s="21">
        <v>490</v>
      </c>
      <c r="G19" s="25">
        <f t="shared" si="0"/>
        <v>49000</v>
      </c>
      <c r="H19" s="54"/>
      <c r="I19" s="55"/>
      <c r="J19" s="55"/>
      <c r="K19" s="45"/>
      <c r="L19" s="45"/>
      <c r="M19" s="45"/>
      <c r="N19" s="45"/>
      <c r="O19" s="45"/>
      <c r="P19" s="45"/>
      <c r="Q19" s="45">
        <v>420</v>
      </c>
      <c r="R19" s="45"/>
      <c r="S19" s="45">
        <v>456.35</v>
      </c>
      <c r="T19" s="45"/>
      <c r="U19" s="45"/>
      <c r="V19" s="45"/>
    </row>
    <row r="20" spans="1:27" ht="26.25" x14ac:dyDescent="0.25">
      <c r="A20" s="11">
        <v>17</v>
      </c>
      <c r="B20" s="5" t="s">
        <v>135</v>
      </c>
      <c r="C20" s="5" t="s">
        <v>134</v>
      </c>
      <c r="D20" s="20" t="s">
        <v>10</v>
      </c>
      <c r="E20" s="20">
        <v>750</v>
      </c>
      <c r="F20" s="21">
        <v>250</v>
      </c>
      <c r="G20" s="25">
        <f t="shared" si="0"/>
        <v>187500</v>
      </c>
      <c r="H20" s="54"/>
      <c r="I20" s="55"/>
      <c r="J20" s="5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7" x14ac:dyDescent="0.25">
      <c r="A21" s="11">
        <v>18</v>
      </c>
      <c r="B21" s="5" t="s">
        <v>133</v>
      </c>
      <c r="C21" s="36" t="s">
        <v>42</v>
      </c>
      <c r="D21" s="20" t="s">
        <v>0</v>
      </c>
      <c r="E21" s="20">
        <v>50</v>
      </c>
      <c r="F21" s="37">
        <v>224.56</v>
      </c>
      <c r="G21" s="25">
        <f t="shared" si="0"/>
        <v>11228</v>
      </c>
      <c r="H21" s="54"/>
      <c r="I21" s="55"/>
      <c r="J21" s="5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7" s="81" customFormat="1" ht="39" x14ac:dyDescent="0.25">
      <c r="A22" s="11">
        <v>19</v>
      </c>
      <c r="B22" s="5" t="s">
        <v>132</v>
      </c>
      <c r="C22" s="5" t="s">
        <v>131</v>
      </c>
      <c r="D22" s="20" t="s">
        <v>5</v>
      </c>
      <c r="E22" s="20">
        <v>500</v>
      </c>
      <c r="F22" s="21">
        <v>2000</v>
      </c>
      <c r="G22" s="25">
        <f t="shared" si="0"/>
        <v>1000000</v>
      </c>
      <c r="H22" s="70">
        <v>840</v>
      </c>
      <c r="I22" s="55"/>
      <c r="J22" s="55"/>
      <c r="K22" s="45"/>
      <c r="L22" s="45"/>
      <c r="M22" s="45"/>
      <c r="N22" s="45"/>
      <c r="O22" s="45"/>
      <c r="P22" s="45"/>
      <c r="Q22" s="45"/>
      <c r="R22" s="45"/>
      <c r="S22" s="45"/>
      <c r="T22" s="45">
        <v>1800</v>
      </c>
      <c r="U22" s="45"/>
      <c r="V22" s="45"/>
      <c r="W22" s="53"/>
      <c r="X22" s="53"/>
      <c r="Y22" s="53"/>
      <c r="Z22" s="53"/>
      <c r="AA22" s="53"/>
    </row>
    <row r="23" spans="1:27" ht="26.25" x14ac:dyDescent="0.25">
      <c r="A23" s="11">
        <v>20</v>
      </c>
      <c r="B23" s="5" t="s">
        <v>130</v>
      </c>
      <c r="C23" s="5" t="s">
        <v>129</v>
      </c>
      <c r="D23" s="20" t="s">
        <v>0</v>
      </c>
      <c r="E23" s="20">
        <v>100</v>
      </c>
      <c r="F23" s="28">
        <v>1426.55</v>
      </c>
      <c r="G23" s="25">
        <f t="shared" si="0"/>
        <v>142655</v>
      </c>
      <c r="H23" s="54"/>
      <c r="I23" s="55"/>
      <c r="J23" s="5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7" ht="26.25" x14ac:dyDescent="0.25">
      <c r="A24" s="11">
        <v>21</v>
      </c>
      <c r="B24" s="7" t="s">
        <v>128</v>
      </c>
      <c r="C24" s="6" t="s">
        <v>127</v>
      </c>
      <c r="D24" s="19" t="s">
        <v>10</v>
      </c>
      <c r="E24" s="12">
        <v>1000</v>
      </c>
      <c r="F24" s="21">
        <v>76.75</v>
      </c>
      <c r="G24" s="25">
        <f t="shared" si="0"/>
        <v>76750</v>
      </c>
      <c r="H24" s="54"/>
      <c r="I24" s="55"/>
      <c r="J24" s="55"/>
      <c r="K24" s="45"/>
      <c r="L24" s="45"/>
      <c r="M24" s="45"/>
      <c r="N24" s="45"/>
      <c r="O24" s="45"/>
      <c r="P24" s="45"/>
      <c r="Q24" s="45">
        <v>70</v>
      </c>
      <c r="R24" s="45"/>
      <c r="S24" s="45">
        <v>68.95</v>
      </c>
      <c r="T24" s="45"/>
      <c r="U24" s="45"/>
      <c r="V24" s="45"/>
    </row>
    <row r="25" spans="1:27" ht="26.25" x14ac:dyDescent="0.25">
      <c r="A25" s="11">
        <v>22</v>
      </c>
      <c r="B25" s="5" t="s">
        <v>125</v>
      </c>
      <c r="C25" s="5" t="s">
        <v>126</v>
      </c>
      <c r="D25" s="20" t="s">
        <v>0</v>
      </c>
      <c r="E25" s="20">
        <v>3500</v>
      </c>
      <c r="F25" s="28">
        <v>1091.17</v>
      </c>
      <c r="G25" s="25">
        <f t="shared" si="0"/>
        <v>3819095.0000000005</v>
      </c>
      <c r="H25" s="54"/>
      <c r="I25" s="55"/>
      <c r="J25" s="55"/>
      <c r="K25" s="45"/>
      <c r="L25" s="45"/>
      <c r="M25" s="45"/>
      <c r="N25" s="45"/>
      <c r="O25" s="45"/>
      <c r="P25" s="45"/>
      <c r="Q25" s="45">
        <v>940</v>
      </c>
      <c r="R25" s="45"/>
      <c r="S25" s="45"/>
      <c r="T25" s="45"/>
      <c r="U25" s="45">
        <v>949.9</v>
      </c>
      <c r="V25" s="45"/>
    </row>
    <row r="26" spans="1:27" ht="26.25" x14ac:dyDescent="0.25">
      <c r="A26" s="11">
        <v>23</v>
      </c>
      <c r="B26" s="5" t="s">
        <v>125</v>
      </c>
      <c r="C26" s="5" t="s">
        <v>124</v>
      </c>
      <c r="D26" s="20" t="s">
        <v>0</v>
      </c>
      <c r="E26" s="20">
        <v>2500</v>
      </c>
      <c r="F26" s="28">
        <v>2120.11</v>
      </c>
      <c r="G26" s="25">
        <f t="shared" si="0"/>
        <v>5300275</v>
      </c>
      <c r="H26" s="54"/>
      <c r="I26" s="55"/>
      <c r="J26" s="55"/>
      <c r="K26" s="45"/>
      <c r="L26" s="45"/>
      <c r="M26" s="45"/>
      <c r="N26" s="45"/>
      <c r="O26" s="45"/>
      <c r="P26" s="45"/>
      <c r="Q26" s="45">
        <v>1980</v>
      </c>
      <c r="R26" s="45"/>
      <c r="S26" s="45"/>
      <c r="T26" s="45"/>
      <c r="U26" s="45"/>
      <c r="V26" s="45"/>
    </row>
    <row r="27" spans="1:27" ht="39" x14ac:dyDescent="0.25">
      <c r="A27" s="11">
        <v>24</v>
      </c>
      <c r="B27" s="5" t="s">
        <v>123</v>
      </c>
      <c r="C27" s="4" t="s">
        <v>122</v>
      </c>
      <c r="D27" s="20" t="s">
        <v>5</v>
      </c>
      <c r="E27" s="20">
        <v>1500</v>
      </c>
      <c r="F27" s="21">
        <v>95</v>
      </c>
      <c r="G27" s="25">
        <f t="shared" si="0"/>
        <v>142500</v>
      </c>
      <c r="H27" s="54"/>
      <c r="I27" s="55"/>
      <c r="J27" s="55"/>
      <c r="K27" s="45"/>
      <c r="L27" s="45"/>
      <c r="M27" s="45"/>
      <c r="N27" s="45"/>
      <c r="O27" s="45"/>
      <c r="P27" s="45"/>
      <c r="Q27" s="45">
        <v>77</v>
      </c>
      <c r="R27" s="45"/>
      <c r="S27" s="45">
        <v>90.5</v>
      </c>
      <c r="T27" s="45"/>
      <c r="U27" s="45"/>
      <c r="V27" s="45"/>
    </row>
    <row r="28" spans="1:27" x14ac:dyDescent="0.25">
      <c r="A28" s="11">
        <v>25</v>
      </c>
      <c r="B28" s="5" t="s">
        <v>121</v>
      </c>
      <c r="C28" s="18" t="s">
        <v>120</v>
      </c>
      <c r="D28" s="20" t="s">
        <v>0</v>
      </c>
      <c r="E28" s="20">
        <v>5</v>
      </c>
      <c r="F28" s="28">
        <v>1207.3599999999999</v>
      </c>
      <c r="G28" s="25">
        <f t="shared" si="0"/>
        <v>6036.7999999999993</v>
      </c>
      <c r="H28" s="54"/>
      <c r="I28" s="55"/>
      <c r="J28" s="5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7" x14ac:dyDescent="0.25">
      <c r="A29" s="11">
        <v>26</v>
      </c>
      <c r="B29" s="5" t="s">
        <v>119</v>
      </c>
      <c r="C29" s="4" t="s">
        <v>118</v>
      </c>
      <c r="D29" s="20" t="s">
        <v>10</v>
      </c>
      <c r="E29" s="20">
        <v>250</v>
      </c>
      <c r="F29" s="32">
        <v>72.02</v>
      </c>
      <c r="G29" s="25">
        <f t="shared" si="0"/>
        <v>18005</v>
      </c>
      <c r="H29" s="54"/>
      <c r="I29" s="55"/>
      <c r="J29" s="5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7" x14ac:dyDescent="0.25">
      <c r="A30" s="11">
        <v>27</v>
      </c>
      <c r="B30" s="5" t="s">
        <v>117</v>
      </c>
      <c r="C30" s="18" t="s">
        <v>116</v>
      </c>
      <c r="D30" s="20" t="s">
        <v>111</v>
      </c>
      <c r="E30" s="20">
        <v>75</v>
      </c>
      <c r="F30" s="28">
        <v>1111.18</v>
      </c>
      <c r="G30" s="25">
        <f t="shared" si="0"/>
        <v>83338.5</v>
      </c>
      <c r="H30" s="54"/>
      <c r="I30" s="55"/>
      <c r="J30" s="5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7" x14ac:dyDescent="0.25">
      <c r="A31" s="11">
        <v>28</v>
      </c>
      <c r="B31" s="5" t="s">
        <v>115</v>
      </c>
      <c r="C31" s="18" t="s">
        <v>114</v>
      </c>
      <c r="D31" s="20" t="s">
        <v>0</v>
      </c>
      <c r="E31" s="20">
        <v>0</v>
      </c>
      <c r="F31" s="28">
        <v>4220.34</v>
      </c>
      <c r="G31" s="25">
        <f t="shared" si="0"/>
        <v>0</v>
      </c>
      <c r="H31" s="54"/>
      <c r="I31" s="55"/>
      <c r="J31" s="5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7" x14ac:dyDescent="0.25">
      <c r="A32" s="11">
        <v>29</v>
      </c>
      <c r="B32" s="3" t="s">
        <v>113</v>
      </c>
      <c r="C32" s="4" t="s">
        <v>112</v>
      </c>
      <c r="D32" s="20" t="s">
        <v>111</v>
      </c>
      <c r="E32" s="20">
        <v>25</v>
      </c>
      <c r="F32" s="28">
        <v>1474.02</v>
      </c>
      <c r="G32" s="25">
        <f t="shared" si="0"/>
        <v>36850.5</v>
      </c>
      <c r="H32" s="54"/>
      <c r="I32" s="55"/>
      <c r="J32" s="55"/>
      <c r="K32" s="45"/>
      <c r="L32" s="45"/>
      <c r="M32" s="45"/>
      <c r="N32" s="45"/>
      <c r="O32" s="45"/>
      <c r="P32" s="45"/>
      <c r="Q32" s="45">
        <v>920</v>
      </c>
      <c r="R32" s="45"/>
      <c r="S32" s="45">
        <v>1125</v>
      </c>
      <c r="T32" s="45"/>
      <c r="U32" s="45"/>
      <c r="V32" s="45"/>
    </row>
    <row r="33" spans="1:22" x14ac:dyDescent="0.25">
      <c r="A33" s="11">
        <v>30</v>
      </c>
      <c r="B33" s="8" t="s">
        <v>110</v>
      </c>
      <c r="C33" s="17" t="s">
        <v>109</v>
      </c>
      <c r="D33" s="20" t="s">
        <v>108</v>
      </c>
      <c r="E33" s="20">
        <v>50</v>
      </c>
      <c r="F33" s="32">
        <v>912.49</v>
      </c>
      <c r="G33" s="25">
        <f t="shared" si="0"/>
        <v>45624.5</v>
      </c>
      <c r="H33" s="54"/>
      <c r="I33" s="55"/>
      <c r="J33" s="55"/>
      <c r="K33" s="45"/>
      <c r="L33" s="45"/>
      <c r="M33" s="45">
        <v>650</v>
      </c>
      <c r="N33" s="45"/>
      <c r="O33" s="45"/>
      <c r="P33" s="45"/>
      <c r="Q33" s="45">
        <v>650</v>
      </c>
      <c r="R33" s="45"/>
      <c r="S33" s="45"/>
      <c r="T33" s="45"/>
      <c r="U33" s="45"/>
      <c r="V33" s="45"/>
    </row>
    <row r="34" spans="1:22" x14ac:dyDescent="0.25">
      <c r="A34" s="11">
        <v>31</v>
      </c>
      <c r="B34" s="5" t="s">
        <v>107</v>
      </c>
      <c r="C34" s="5" t="s">
        <v>106</v>
      </c>
      <c r="D34" s="20" t="s">
        <v>5</v>
      </c>
      <c r="E34" s="20">
        <v>2000</v>
      </c>
      <c r="F34" s="21">
        <v>614.55999999999995</v>
      </c>
      <c r="G34" s="25">
        <f t="shared" si="0"/>
        <v>1229120</v>
      </c>
      <c r="H34" s="54"/>
      <c r="I34" s="55"/>
      <c r="J34" s="55"/>
      <c r="K34" s="45"/>
      <c r="L34" s="45">
        <v>588</v>
      </c>
      <c r="M34" s="45"/>
      <c r="N34" s="45">
        <v>628</v>
      </c>
      <c r="O34" s="45">
        <v>539</v>
      </c>
      <c r="P34" s="45"/>
      <c r="Q34" s="45">
        <v>520</v>
      </c>
      <c r="R34" s="45"/>
      <c r="S34" s="45"/>
      <c r="T34" s="45"/>
      <c r="U34" s="45"/>
      <c r="V34" s="45"/>
    </row>
    <row r="35" spans="1:22" x14ac:dyDescent="0.25">
      <c r="A35" s="11">
        <v>32</v>
      </c>
      <c r="B35" s="5" t="s">
        <v>105</v>
      </c>
      <c r="C35" s="38" t="s">
        <v>85</v>
      </c>
      <c r="D35" s="20" t="s">
        <v>0</v>
      </c>
      <c r="E35" s="20">
        <v>100</v>
      </c>
      <c r="F35" s="28">
        <v>1984.1</v>
      </c>
      <c r="G35" s="25">
        <f t="shared" si="0"/>
        <v>198410</v>
      </c>
      <c r="H35" s="54"/>
      <c r="I35" s="55"/>
      <c r="J35" s="55"/>
      <c r="K35" s="45"/>
      <c r="L35" s="45"/>
      <c r="M35" s="45"/>
      <c r="N35" s="45"/>
      <c r="O35" s="45"/>
      <c r="P35" s="45"/>
      <c r="Q35" s="45">
        <v>1850</v>
      </c>
      <c r="R35" s="45"/>
      <c r="S35" s="45"/>
      <c r="T35" s="45"/>
      <c r="U35" s="45"/>
      <c r="V35" s="45"/>
    </row>
    <row r="36" spans="1:22" ht="26.25" x14ac:dyDescent="0.25">
      <c r="A36" s="11">
        <v>33</v>
      </c>
      <c r="B36" s="5" t="s">
        <v>104</v>
      </c>
      <c r="C36" s="8" t="s">
        <v>103</v>
      </c>
      <c r="D36" s="20" t="s">
        <v>5</v>
      </c>
      <c r="E36" s="20">
        <v>250</v>
      </c>
      <c r="F36" s="32">
        <v>21.92</v>
      </c>
      <c r="G36" s="25">
        <f t="shared" ref="G36:G66" si="1">E36*F36</f>
        <v>5480</v>
      </c>
      <c r="H36" s="54"/>
      <c r="I36" s="55"/>
      <c r="J36" s="5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x14ac:dyDescent="0.25">
      <c r="A37" s="11">
        <v>34</v>
      </c>
      <c r="B37" s="5" t="s">
        <v>102</v>
      </c>
      <c r="C37" s="18" t="s">
        <v>101</v>
      </c>
      <c r="D37" s="20" t="s">
        <v>10</v>
      </c>
      <c r="E37" s="20">
        <v>60</v>
      </c>
      <c r="F37" s="21">
        <v>50.77</v>
      </c>
      <c r="G37" s="25">
        <f t="shared" si="1"/>
        <v>3046.2000000000003</v>
      </c>
      <c r="H37" s="54"/>
      <c r="I37" s="55"/>
      <c r="J37" s="5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x14ac:dyDescent="0.25">
      <c r="A38" s="11">
        <v>35</v>
      </c>
      <c r="B38" s="5" t="s">
        <v>100</v>
      </c>
      <c r="C38" s="5" t="s">
        <v>99</v>
      </c>
      <c r="D38" s="20" t="s">
        <v>28</v>
      </c>
      <c r="E38" s="20">
        <v>200</v>
      </c>
      <c r="F38" s="32">
        <v>132.09</v>
      </c>
      <c r="G38" s="25">
        <f t="shared" si="1"/>
        <v>26418</v>
      </c>
      <c r="H38" s="54"/>
      <c r="I38" s="55"/>
      <c r="J38" s="5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>
        <v>130</v>
      </c>
      <c r="V38" s="45"/>
    </row>
    <row r="39" spans="1:22" x14ac:dyDescent="0.25">
      <c r="A39" s="11">
        <v>36</v>
      </c>
      <c r="B39" s="5" t="s">
        <v>98</v>
      </c>
      <c r="C39" s="5" t="s">
        <v>97</v>
      </c>
      <c r="D39" s="20" t="s">
        <v>28</v>
      </c>
      <c r="E39" s="20">
        <v>500</v>
      </c>
      <c r="F39" s="32">
        <v>667.31</v>
      </c>
      <c r="G39" s="25">
        <f t="shared" si="1"/>
        <v>333655</v>
      </c>
      <c r="H39" s="54"/>
      <c r="I39" s="55"/>
      <c r="J39" s="55">
        <v>655</v>
      </c>
      <c r="K39" s="45">
        <v>629.5</v>
      </c>
      <c r="L39" s="45"/>
      <c r="M39" s="45"/>
      <c r="N39" s="45"/>
      <c r="O39" s="45"/>
      <c r="P39" s="45"/>
      <c r="Q39" s="45">
        <v>667.31</v>
      </c>
      <c r="R39" s="45"/>
      <c r="S39" s="45"/>
      <c r="T39" s="45"/>
      <c r="U39" s="45"/>
      <c r="V39" s="45"/>
    </row>
    <row r="40" spans="1:22" ht="26.25" x14ac:dyDescent="0.25">
      <c r="A40" s="11">
        <v>37</v>
      </c>
      <c r="B40" s="5" t="s">
        <v>94</v>
      </c>
      <c r="C40" s="5" t="s">
        <v>96</v>
      </c>
      <c r="D40" s="20" t="s">
        <v>0</v>
      </c>
      <c r="E40" s="26">
        <v>10000</v>
      </c>
      <c r="F40" s="32">
        <v>77.13</v>
      </c>
      <c r="G40" s="25">
        <f t="shared" si="1"/>
        <v>771300</v>
      </c>
      <c r="H40" s="54"/>
      <c r="I40" s="55"/>
      <c r="J40" s="5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ht="26.25" x14ac:dyDescent="0.25">
      <c r="A41" s="11">
        <v>38</v>
      </c>
      <c r="B41" s="5" t="s">
        <v>94</v>
      </c>
      <c r="C41" s="5" t="s">
        <v>95</v>
      </c>
      <c r="D41" s="20" t="s">
        <v>0</v>
      </c>
      <c r="E41" s="26">
        <v>1500</v>
      </c>
      <c r="F41" s="32">
        <v>642.51</v>
      </c>
      <c r="G41" s="25">
        <f t="shared" si="1"/>
        <v>963765</v>
      </c>
      <c r="H41" s="54"/>
      <c r="I41" s="55"/>
      <c r="J41" s="5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26.25" x14ac:dyDescent="0.25">
      <c r="A42" s="11">
        <v>39</v>
      </c>
      <c r="B42" s="5" t="s">
        <v>94</v>
      </c>
      <c r="C42" s="5" t="s">
        <v>93</v>
      </c>
      <c r="D42" s="20" t="s">
        <v>0</v>
      </c>
      <c r="E42" s="26">
        <v>90000</v>
      </c>
      <c r="F42" s="32">
        <v>73.28</v>
      </c>
      <c r="G42" s="25">
        <f t="shared" si="1"/>
        <v>6595200</v>
      </c>
      <c r="H42" s="54"/>
      <c r="I42" s="55"/>
      <c r="J42" s="5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x14ac:dyDescent="0.25">
      <c r="A43" s="11">
        <v>40</v>
      </c>
      <c r="B43" s="5" t="s">
        <v>92</v>
      </c>
      <c r="C43" s="5" t="s">
        <v>91</v>
      </c>
      <c r="D43" s="20" t="s">
        <v>5</v>
      </c>
      <c r="E43" s="20">
        <v>500</v>
      </c>
      <c r="F43" s="32">
        <v>32.479999999999997</v>
      </c>
      <c r="G43" s="25">
        <f t="shared" si="1"/>
        <v>16239.999999999998</v>
      </c>
      <c r="H43" s="54"/>
      <c r="I43" s="55"/>
      <c r="J43" s="55"/>
      <c r="K43" s="45"/>
      <c r="L43" s="45"/>
      <c r="M43" s="45"/>
      <c r="N43" s="45"/>
      <c r="O43" s="45"/>
      <c r="P43" s="45"/>
      <c r="Q43" s="45">
        <v>32</v>
      </c>
      <c r="R43" s="45"/>
      <c r="S43" s="45"/>
      <c r="T43" s="45"/>
      <c r="U43" s="45"/>
      <c r="V43" s="45"/>
    </row>
    <row r="44" spans="1:22" ht="51" x14ac:dyDescent="0.25">
      <c r="A44" s="11">
        <v>41</v>
      </c>
      <c r="B44" s="13" t="s">
        <v>90</v>
      </c>
      <c r="C44" s="29" t="s">
        <v>89</v>
      </c>
      <c r="D44" s="15" t="s">
        <v>10</v>
      </c>
      <c r="E44" s="21">
        <v>650</v>
      </c>
      <c r="F44" s="32">
        <v>4.46</v>
      </c>
      <c r="G44" s="10">
        <f t="shared" si="1"/>
        <v>2899</v>
      </c>
      <c r="H44" s="54"/>
      <c r="I44" s="55"/>
      <c r="J44" s="5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s="81" customFormat="1" ht="39" x14ac:dyDescent="0.25">
      <c r="A45" s="11">
        <v>42</v>
      </c>
      <c r="B45" s="6" t="s">
        <v>88</v>
      </c>
      <c r="C45" s="6" t="s">
        <v>87</v>
      </c>
      <c r="D45" s="19" t="s">
        <v>5</v>
      </c>
      <c r="E45" s="19">
        <v>1000</v>
      </c>
      <c r="F45" s="19">
        <v>1800</v>
      </c>
      <c r="G45" s="23">
        <f t="shared" si="1"/>
        <v>1800000</v>
      </c>
      <c r="H45" s="70">
        <v>610</v>
      </c>
      <c r="I45" s="55"/>
      <c r="J45" s="55"/>
      <c r="K45" s="45"/>
      <c r="L45" s="45"/>
      <c r="M45" s="45"/>
      <c r="N45" s="45"/>
      <c r="O45" s="45"/>
      <c r="P45" s="45"/>
      <c r="Q45" s="45"/>
      <c r="R45" s="45"/>
      <c r="S45" s="45"/>
      <c r="T45" s="45">
        <v>1300</v>
      </c>
      <c r="U45" s="45"/>
      <c r="V45" s="45"/>
    </row>
    <row r="46" spans="1:22" x14ac:dyDescent="0.25">
      <c r="A46" s="11">
        <v>43</v>
      </c>
      <c r="B46" s="4" t="s">
        <v>86</v>
      </c>
      <c r="C46" s="4" t="s">
        <v>85</v>
      </c>
      <c r="D46" s="19" t="s">
        <v>0</v>
      </c>
      <c r="E46" s="19">
        <v>400</v>
      </c>
      <c r="F46" s="19">
        <v>577.70000000000005</v>
      </c>
      <c r="G46" s="27">
        <f t="shared" si="1"/>
        <v>231080.00000000003</v>
      </c>
      <c r="H46" s="54"/>
      <c r="I46" s="55"/>
      <c r="J46" s="5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x14ac:dyDescent="0.25">
      <c r="A47" s="11">
        <v>44</v>
      </c>
      <c r="B47" s="4" t="s">
        <v>84</v>
      </c>
      <c r="C47" s="4" t="s">
        <v>20</v>
      </c>
      <c r="D47" s="19" t="s">
        <v>0</v>
      </c>
      <c r="E47" s="19">
        <v>400</v>
      </c>
      <c r="F47" s="27">
        <v>1876.63</v>
      </c>
      <c r="G47" s="27">
        <f t="shared" si="1"/>
        <v>750652</v>
      </c>
      <c r="H47" s="54"/>
      <c r="I47" s="55"/>
      <c r="J47" s="5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38.25" x14ac:dyDescent="0.25">
      <c r="A48" s="11">
        <v>45</v>
      </c>
      <c r="B48" s="14" t="s">
        <v>83</v>
      </c>
      <c r="C48" s="14" t="s">
        <v>82</v>
      </c>
      <c r="D48" s="14" t="s">
        <v>0</v>
      </c>
      <c r="E48" s="19">
        <v>1500</v>
      </c>
      <c r="F48" s="27">
        <v>950</v>
      </c>
      <c r="G48" s="24">
        <f t="shared" si="1"/>
        <v>1425000</v>
      </c>
      <c r="H48" s="54"/>
      <c r="I48" s="55"/>
      <c r="J48" s="55"/>
      <c r="K48" s="45"/>
      <c r="L48" s="45"/>
      <c r="M48" s="45">
        <v>945</v>
      </c>
      <c r="N48" s="45"/>
      <c r="O48" s="45">
        <v>899</v>
      </c>
      <c r="P48" s="45"/>
      <c r="Q48" s="45">
        <v>780</v>
      </c>
      <c r="R48" s="45"/>
      <c r="S48" s="45"/>
      <c r="T48" s="45"/>
      <c r="U48" s="45"/>
      <c r="V48" s="45"/>
    </row>
    <row r="49" spans="1:22" x14ac:dyDescent="0.25">
      <c r="A49" s="11">
        <v>46</v>
      </c>
      <c r="B49" s="4" t="s">
        <v>81</v>
      </c>
      <c r="C49" s="4" t="s">
        <v>80</v>
      </c>
      <c r="D49" s="19" t="s">
        <v>5</v>
      </c>
      <c r="E49" s="19">
        <v>7500</v>
      </c>
      <c r="F49" s="19">
        <v>42</v>
      </c>
      <c r="G49" s="27">
        <f t="shared" si="1"/>
        <v>315000</v>
      </c>
      <c r="H49" s="54"/>
      <c r="I49" s="55"/>
      <c r="J49" s="55"/>
      <c r="K49" s="45"/>
      <c r="L49" s="45"/>
      <c r="M49" s="45"/>
      <c r="N49" s="45"/>
      <c r="O49" s="45"/>
      <c r="P49" s="45"/>
      <c r="Q49" s="45">
        <v>34</v>
      </c>
      <c r="R49" s="45"/>
      <c r="S49" s="45">
        <v>35.5</v>
      </c>
      <c r="T49" s="45"/>
      <c r="U49" s="45"/>
      <c r="V49" s="45"/>
    </row>
    <row r="50" spans="1:22" ht="38.25" x14ac:dyDescent="0.25">
      <c r="A50" s="11">
        <v>47</v>
      </c>
      <c r="B50" s="30" t="s">
        <v>79</v>
      </c>
      <c r="C50" s="29" t="s">
        <v>78</v>
      </c>
      <c r="D50" s="19" t="s">
        <v>0</v>
      </c>
      <c r="E50" s="19">
        <v>100</v>
      </c>
      <c r="F50" s="19">
        <v>11269.28</v>
      </c>
      <c r="G50" s="27">
        <f t="shared" si="1"/>
        <v>1126928</v>
      </c>
      <c r="H50" s="54"/>
      <c r="I50" s="55"/>
      <c r="J50" s="5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x14ac:dyDescent="0.25">
      <c r="A51" s="11">
        <v>48</v>
      </c>
      <c r="B51" s="4" t="s">
        <v>76</v>
      </c>
      <c r="C51" s="4" t="s">
        <v>77</v>
      </c>
      <c r="D51" s="19" t="s">
        <v>5</v>
      </c>
      <c r="E51" s="19">
        <v>4500</v>
      </c>
      <c r="F51" s="19">
        <v>51.46</v>
      </c>
      <c r="G51" s="27">
        <f t="shared" si="1"/>
        <v>231570</v>
      </c>
      <c r="H51" s="54"/>
      <c r="I51" s="55"/>
      <c r="J51" s="5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>
        <v>51.45</v>
      </c>
      <c r="V51" s="45"/>
    </row>
    <row r="52" spans="1:22" s="58" customFormat="1" ht="25.5" x14ac:dyDescent="0.2">
      <c r="A52" s="11">
        <v>49</v>
      </c>
      <c r="B52" s="4" t="s">
        <v>76</v>
      </c>
      <c r="C52" s="16" t="s">
        <v>75</v>
      </c>
      <c r="D52" s="19" t="s">
        <v>0</v>
      </c>
      <c r="E52" s="19">
        <v>450</v>
      </c>
      <c r="F52" s="22">
        <v>3534.41</v>
      </c>
      <c r="G52" s="27">
        <f t="shared" si="1"/>
        <v>1590484.5</v>
      </c>
      <c r="H52" s="56"/>
      <c r="I52" s="57"/>
      <c r="J52" s="57"/>
      <c r="K52" s="57"/>
      <c r="L52" s="57"/>
      <c r="M52" s="57"/>
      <c r="N52" s="57"/>
      <c r="O52" s="57"/>
      <c r="P52" s="57"/>
      <c r="Q52" s="57">
        <v>3300</v>
      </c>
      <c r="R52" s="57"/>
      <c r="S52" s="57"/>
      <c r="T52" s="57"/>
      <c r="U52" s="57"/>
      <c r="V52" s="57"/>
    </row>
    <row r="53" spans="1:22" ht="26.25" x14ac:dyDescent="0.25">
      <c r="A53" s="11">
        <v>50</v>
      </c>
      <c r="B53" s="4" t="s">
        <v>74</v>
      </c>
      <c r="C53" s="4" t="s">
        <v>73</v>
      </c>
      <c r="D53" s="19" t="s">
        <v>0</v>
      </c>
      <c r="E53" s="19">
        <v>50</v>
      </c>
      <c r="F53" s="19">
        <v>334.54</v>
      </c>
      <c r="G53" s="27">
        <f t="shared" si="1"/>
        <v>16727</v>
      </c>
      <c r="H53" s="54"/>
      <c r="I53" s="55"/>
      <c r="J53" s="5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ht="26.25" x14ac:dyDescent="0.25">
      <c r="A54" s="11">
        <v>51</v>
      </c>
      <c r="B54" s="9" t="s">
        <v>72</v>
      </c>
      <c r="C54" s="16" t="s">
        <v>71</v>
      </c>
      <c r="D54" s="19" t="s">
        <v>0</v>
      </c>
      <c r="E54" s="19">
        <v>150</v>
      </c>
      <c r="F54" s="22">
        <v>2294.56</v>
      </c>
      <c r="G54" s="27">
        <f t="shared" si="1"/>
        <v>344184</v>
      </c>
      <c r="H54" s="54"/>
      <c r="I54" s="55"/>
      <c r="J54" s="55"/>
      <c r="K54" s="45"/>
      <c r="L54" s="45"/>
      <c r="M54" s="45"/>
      <c r="N54" s="45"/>
      <c r="O54" s="45"/>
      <c r="P54" s="45"/>
      <c r="Q54" s="45">
        <v>1600</v>
      </c>
      <c r="R54" s="45"/>
      <c r="S54" s="45"/>
      <c r="T54" s="45"/>
      <c r="U54" s="45"/>
      <c r="V54" s="45"/>
    </row>
    <row r="55" spans="1:22" ht="51" x14ac:dyDescent="0.25">
      <c r="A55" s="11">
        <v>52</v>
      </c>
      <c r="B55" s="2" t="s">
        <v>70</v>
      </c>
      <c r="C55" s="2" t="s">
        <v>69</v>
      </c>
      <c r="D55" s="20" t="s">
        <v>28</v>
      </c>
      <c r="E55" s="20">
        <v>3500</v>
      </c>
      <c r="F55" s="21">
        <v>1500</v>
      </c>
      <c r="G55" s="27">
        <f t="shared" si="1"/>
        <v>5250000</v>
      </c>
      <c r="H55" s="54"/>
      <c r="I55" s="55"/>
      <c r="J55" s="55"/>
      <c r="K55" s="45">
        <v>1469</v>
      </c>
      <c r="L55" s="45"/>
      <c r="M55" s="45"/>
      <c r="N55" s="45">
        <v>1477</v>
      </c>
      <c r="O55" s="45"/>
      <c r="P55" s="45" t="s">
        <v>189</v>
      </c>
      <c r="Q55" s="45">
        <v>1452</v>
      </c>
      <c r="R55" s="45"/>
      <c r="S55" s="45"/>
      <c r="T55" s="45"/>
      <c r="U55" s="45"/>
      <c r="V55" s="45"/>
    </row>
    <row r="56" spans="1:22" s="58" customFormat="1" x14ac:dyDescent="0.2">
      <c r="A56" s="11">
        <v>53</v>
      </c>
      <c r="B56" s="5" t="s">
        <v>68</v>
      </c>
      <c r="C56" s="39" t="s">
        <v>67</v>
      </c>
      <c r="D56" s="20" t="s">
        <v>10</v>
      </c>
      <c r="E56" s="20">
        <v>1800</v>
      </c>
      <c r="F56" s="31">
        <v>263.83999999999997</v>
      </c>
      <c r="G56" s="25">
        <f t="shared" si="1"/>
        <v>474911.99999999994</v>
      </c>
      <c r="H56" s="56"/>
      <c r="I56" s="57"/>
      <c r="J56" s="57"/>
      <c r="K56" s="57"/>
      <c r="L56" s="57"/>
      <c r="M56" s="57"/>
      <c r="N56" s="57"/>
      <c r="O56" s="57"/>
      <c r="P56" s="57"/>
      <c r="Q56" s="57">
        <v>154</v>
      </c>
      <c r="R56" s="57"/>
      <c r="S56" s="57"/>
      <c r="T56" s="57"/>
      <c r="U56" s="57"/>
      <c r="V56" s="57"/>
    </row>
    <row r="57" spans="1:22" x14ac:dyDescent="0.25">
      <c r="A57" s="11">
        <v>54</v>
      </c>
      <c r="B57" s="18" t="s">
        <v>66</v>
      </c>
      <c r="C57" s="18" t="s">
        <v>65</v>
      </c>
      <c r="D57" s="20" t="s">
        <v>0</v>
      </c>
      <c r="E57" s="20">
        <v>100</v>
      </c>
      <c r="F57" s="28">
        <v>2371.5100000000002</v>
      </c>
      <c r="G57" s="25">
        <f t="shared" si="1"/>
        <v>237151.00000000003</v>
      </c>
      <c r="H57" s="54"/>
      <c r="I57" s="55"/>
      <c r="J57" s="5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s="58" customFormat="1" x14ac:dyDescent="0.2">
      <c r="A58" s="11">
        <v>55</v>
      </c>
      <c r="B58" s="16" t="s">
        <v>64</v>
      </c>
      <c r="C58" s="16" t="s">
        <v>63</v>
      </c>
      <c r="D58" s="20" t="s">
        <v>10</v>
      </c>
      <c r="E58" s="20">
        <v>500</v>
      </c>
      <c r="F58" s="31">
        <v>1.22</v>
      </c>
      <c r="G58" s="23">
        <f t="shared" si="1"/>
        <v>610</v>
      </c>
      <c r="H58" s="56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26.25" x14ac:dyDescent="0.25">
      <c r="A59" s="11">
        <v>56</v>
      </c>
      <c r="B59" s="7" t="s">
        <v>62</v>
      </c>
      <c r="C59" s="6" t="s">
        <v>61</v>
      </c>
      <c r="D59" s="19" t="s">
        <v>0</v>
      </c>
      <c r="E59" s="21">
        <v>5</v>
      </c>
      <c r="F59" s="22">
        <v>188000</v>
      </c>
      <c r="G59" s="25">
        <f t="shared" si="1"/>
        <v>940000</v>
      </c>
      <c r="H59" s="54"/>
      <c r="I59" s="55"/>
      <c r="J59" s="55"/>
      <c r="K59" s="45"/>
      <c r="L59" s="45"/>
      <c r="M59" s="45"/>
      <c r="N59" s="45"/>
      <c r="O59" s="45"/>
      <c r="P59" s="45"/>
      <c r="Q59" s="45">
        <v>182000</v>
      </c>
      <c r="R59" s="45"/>
      <c r="S59" s="45"/>
      <c r="T59" s="45"/>
      <c r="U59" s="45"/>
      <c r="V59" s="45"/>
    </row>
    <row r="60" spans="1:22" ht="39" x14ac:dyDescent="0.25">
      <c r="A60" s="11">
        <v>57</v>
      </c>
      <c r="B60" s="16" t="s">
        <v>60</v>
      </c>
      <c r="C60" s="16" t="s">
        <v>59</v>
      </c>
      <c r="D60" s="20" t="s">
        <v>10</v>
      </c>
      <c r="E60" s="20">
        <v>600</v>
      </c>
      <c r="F60" s="31">
        <v>373.03</v>
      </c>
      <c r="G60" s="23">
        <f t="shared" si="1"/>
        <v>223817.99999999997</v>
      </c>
      <c r="H60" s="54"/>
      <c r="I60" s="55"/>
      <c r="J60" s="55"/>
      <c r="K60" s="45"/>
      <c r="L60" s="45"/>
      <c r="M60" s="45"/>
      <c r="N60" s="45"/>
      <c r="O60" s="45"/>
      <c r="P60" s="45"/>
      <c r="Q60" s="45">
        <v>373</v>
      </c>
      <c r="R60" s="45"/>
      <c r="S60" s="45"/>
      <c r="T60" s="45"/>
      <c r="U60" s="45"/>
      <c r="V60" s="45"/>
    </row>
    <row r="61" spans="1:22" ht="26.25" x14ac:dyDescent="0.25">
      <c r="A61" s="11">
        <v>58</v>
      </c>
      <c r="B61" s="6" t="s">
        <v>58</v>
      </c>
      <c r="C61" s="6" t="s">
        <v>57</v>
      </c>
      <c r="D61" s="19" t="s">
        <v>10</v>
      </c>
      <c r="E61" s="19">
        <v>100</v>
      </c>
      <c r="F61" s="31">
        <v>247.46</v>
      </c>
      <c r="G61" s="23">
        <f t="shared" si="1"/>
        <v>24746</v>
      </c>
      <c r="H61" s="54"/>
      <c r="I61" s="55"/>
      <c r="J61" s="5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ht="39" x14ac:dyDescent="0.25">
      <c r="A62" s="11">
        <v>59</v>
      </c>
      <c r="B62" s="16" t="s">
        <v>56</v>
      </c>
      <c r="C62" s="16" t="s">
        <v>55</v>
      </c>
      <c r="D62" s="20" t="s">
        <v>5</v>
      </c>
      <c r="E62" s="20">
        <v>250</v>
      </c>
      <c r="F62" s="20">
        <v>403</v>
      </c>
      <c r="G62" s="23">
        <f t="shared" si="1"/>
        <v>100750</v>
      </c>
      <c r="H62" s="54"/>
      <c r="I62" s="55"/>
      <c r="J62" s="55"/>
      <c r="K62" s="45"/>
      <c r="L62" s="45"/>
      <c r="M62" s="45"/>
      <c r="N62" s="45"/>
      <c r="O62" s="45"/>
      <c r="P62" s="45"/>
      <c r="Q62" s="45">
        <v>380</v>
      </c>
      <c r="R62" s="45"/>
      <c r="S62" s="45"/>
      <c r="T62" s="45"/>
      <c r="U62" s="45"/>
      <c r="V62" s="45"/>
    </row>
    <row r="63" spans="1:22" s="58" customFormat="1" x14ac:dyDescent="0.2">
      <c r="A63" s="11">
        <v>60</v>
      </c>
      <c r="B63" s="4" t="s">
        <v>54</v>
      </c>
      <c r="C63" s="4" t="s">
        <v>53</v>
      </c>
      <c r="D63" s="19" t="s">
        <v>17</v>
      </c>
      <c r="E63" s="19">
        <v>50</v>
      </c>
      <c r="F63" s="22">
        <v>228.37</v>
      </c>
      <c r="G63" s="23">
        <f t="shared" si="1"/>
        <v>11418.5</v>
      </c>
      <c r="H63" s="56"/>
      <c r="I63" s="57"/>
      <c r="J63" s="57"/>
      <c r="K63" s="57"/>
      <c r="L63" s="57"/>
      <c r="M63" s="57"/>
      <c r="N63" s="57"/>
      <c r="O63" s="57"/>
      <c r="P63" s="57"/>
      <c r="Q63" s="57">
        <v>227</v>
      </c>
      <c r="R63" s="57"/>
      <c r="S63" s="57"/>
      <c r="T63" s="57"/>
      <c r="U63" s="57"/>
      <c r="V63" s="57"/>
    </row>
    <row r="64" spans="1:22" ht="38.25" x14ac:dyDescent="0.25">
      <c r="A64" s="11">
        <v>61</v>
      </c>
      <c r="B64" s="29" t="s">
        <v>52</v>
      </c>
      <c r="C64" s="29" t="s">
        <v>51</v>
      </c>
      <c r="D64" s="19" t="s">
        <v>10</v>
      </c>
      <c r="E64" s="19">
        <v>60</v>
      </c>
      <c r="F64" s="20">
        <v>138.16999999999999</v>
      </c>
      <c r="G64" s="23">
        <f t="shared" si="1"/>
        <v>8290.1999999999989</v>
      </c>
      <c r="H64" s="54"/>
      <c r="I64" s="55"/>
      <c r="J64" s="5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>
        <v>68.05</v>
      </c>
    </row>
    <row r="65" spans="1:22" ht="51" x14ac:dyDescent="0.25">
      <c r="A65" s="11">
        <v>62</v>
      </c>
      <c r="B65" s="2" t="s">
        <v>50</v>
      </c>
      <c r="C65" s="2" t="s">
        <v>49</v>
      </c>
      <c r="D65" s="20" t="s">
        <v>5</v>
      </c>
      <c r="E65" s="20">
        <v>900</v>
      </c>
      <c r="F65" s="28">
        <v>1122.49</v>
      </c>
      <c r="G65" s="25">
        <f t="shared" si="1"/>
        <v>1010241</v>
      </c>
      <c r="H65" s="54"/>
      <c r="I65" s="55"/>
      <c r="J65" s="55"/>
      <c r="K65" s="45"/>
      <c r="L65" s="45"/>
      <c r="M65" s="45"/>
      <c r="N65" s="45">
        <v>810</v>
      </c>
      <c r="O65" s="45"/>
      <c r="P65" s="45"/>
      <c r="Q65" s="45">
        <v>780</v>
      </c>
      <c r="R65" s="45">
        <v>1058</v>
      </c>
      <c r="S65" s="45"/>
      <c r="T65" s="45"/>
      <c r="U65" s="45"/>
      <c r="V65" s="45"/>
    </row>
    <row r="66" spans="1:22" x14ac:dyDescent="0.25">
      <c r="A66" s="11">
        <v>63</v>
      </c>
      <c r="B66" s="5" t="s">
        <v>48</v>
      </c>
      <c r="C66" s="18" t="s">
        <v>47</v>
      </c>
      <c r="D66" s="20" t="s">
        <v>5</v>
      </c>
      <c r="E66" s="20">
        <v>500</v>
      </c>
      <c r="F66" s="32">
        <v>211.42</v>
      </c>
      <c r="G66" s="25">
        <f t="shared" si="1"/>
        <v>105710</v>
      </c>
      <c r="H66" s="54"/>
      <c r="I66" s="55"/>
      <c r="J66" s="5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>
        <v>160</v>
      </c>
      <c r="V66" s="45"/>
    </row>
    <row r="67" spans="1:22" ht="26.25" x14ac:dyDescent="0.25">
      <c r="A67" s="11">
        <v>64</v>
      </c>
      <c r="B67" s="5" t="s">
        <v>46</v>
      </c>
      <c r="C67" s="5" t="s">
        <v>45</v>
      </c>
      <c r="D67" s="20" t="s">
        <v>5</v>
      </c>
      <c r="E67" s="20">
        <v>2000</v>
      </c>
      <c r="F67" s="32">
        <v>1123.23</v>
      </c>
      <c r="G67" s="25">
        <f t="shared" ref="G67:G85" si="2">E67*F67</f>
        <v>2246460</v>
      </c>
      <c r="H67" s="59"/>
      <c r="I67" s="55"/>
      <c r="J67" s="60"/>
      <c r="K67" s="45">
        <v>789</v>
      </c>
      <c r="L67" s="45"/>
      <c r="M67" s="45">
        <v>825</v>
      </c>
      <c r="N67" s="45">
        <v>765</v>
      </c>
      <c r="O67" s="45"/>
      <c r="P67" s="45"/>
      <c r="Q67" s="45">
        <v>768</v>
      </c>
      <c r="R67" s="45"/>
      <c r="S67" s="45"/>
      <c r="T67" s="45"/>
      <c r="U67" s="45"/>
      <c r="V67" s="45"/>
    </row>
    <row r="68" spans="1:22" x14ac:dyDescent="0.25">
      <c r="A68" s="11">
        <v>65</v>
      </c>
      <c r="B68" s="72" t="s">
        <v>44</v>
      </c>
      <c r="C68" s="72" t="s">
        <v>43</v>
      </c>
      <c r="D68" s="73" t="s">
        <v>28</v>
      </c>
      <c r="E68" s="74">
        <v>11000</v>
      </c>
      <c r="F68" s="75">
        <v>216.05</v>
      </c>
      <c r="G68" s="76">
        <f t="shared" si="2"/>
        <v>2376550</v>
      </c>
      <c r="H68" s="54"/>
      <c r="I68" s="55"/>
      <c r="J68" s="5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>
        <v>212</v>
      </c>
      <c r="V68" s="45"/>
    </row>
    <row r="69" spans="1:22" x14ac:dyDescent="0.25">
      <c r="A69" s="11">
        <v>66</v>
      </c>
      <c r="B69" s="5" t="s">
        <v>41</v>
      </c>
      <c r="C69" s="5" t="s">
        <v>40</v>
      </c>
      <c r="D69" s="20" t="s">
        <v>0</v>
      </c>
      <c r="E69" s="20">
        <v>50</v>
      </c>
      <c r="F69" s="31">
        <v>960</v>
      </c>
      <c r="G69" s="23">
        <f t="shared" si="2"/>
        <v>48000</v>
      </c>
      <c r="H69" s="54"/>
      <c r="I69" s="55"/>
      <c r="J69" s="5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x14ac:dyDescent="0.25">
      <c r="A70" s="11">
        <v>67</v>
      </c>
      <c r="B70" s="4" t="s">
        <v>39</v>
      </c>
      <c r="C70" s="5" t="s">
        <v>38</v>
      </c>
      <c r="D70" s="20" t="s">
        <v>0</v>
      </c>
      <c r="E70" s="20">
        <v>150</v>
      </c>
      <c r="F70" s="22">
        <v>1350.65</v>
      </c>
      <c r="G70" s="23">
        <f t="shared" si="2"/>
        <v>202597.5</v>
      </c>
      <c r="H70" s="54"/>
      <c r="I70" s="55"/>
      <c r="J70" s="55"/>
      <c r="K70" s="45"/>
      <c r="L70" s="45"/>
      <c r="M70" s="45">
        <v>450</v>
      </c>
      <c r="N70" s="45"/>
      <c r="O70" s="45"/>
      <c r="P70" s="45"/>
      <c r="Q70" s="45">
        <v>486</v>
      </c>
      <c r="R70" s="45"/>
      <c r="S70" s="45">
        <v>1035</v>
      </c>
      <c r="T70" s="45"/>
      <c r="U70" s="45"/>
      <c r="V70" s="45"/>
    </row>
    <row r="71" spans="1:22" ht="26.25" x14ac:dyDescent="0.25">
      <c r="A71" s="11">
        <v>68</v>
      </c>
      <c r="B71" s="5" t="s">
        <v>37</v>
      </c>
      <c r="C71" s="5" t="s">
        <v>36</v>
      </c>
      <c r="D71" s="20" t="s">
        <v>5</v>
      </c>
      <c r="E71" s="20">
        <v>2500</v>
      </c>
      <c r="F71" s="31">
        <v>10.98</v>
      </c>
      <c r="G71" s="23">
        <f t="shared" si="2"/>
        <v>27450</v>
      </c>
      <c r="H71" s="54"/>
      <c r="I71" s="55"/>
      <c r="J71" s="5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s="83" customFormat="1" ht="38.25" x14ac:dyDescent="0.2">
      <c r="A72" s="11">
        <v>69</v>
      </c>
      <c r="B72" s="2" t="s">
        <v>35</v>
      </c>
      <c r="C72" s="2" t="s">
        <v>34</v>
      </c>
      <c r="D72" s="20" t="s">
        <v>0</v>
      </c>
      <c r="E72" s="20">
        <v>50</v>
      </c>
      <c r="F72" s="31">
        <v>15500</v>
      </c>
      <c r="G72" s="23">
        <f t="shared" si="2"/>
        <v>775000</v>
      </c>
      <c r="H72" s="69">
        <v>9800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>
        <v>15500</v>
      </c>
    </row>
    <row r="73" spans="1:22" s="58" customFormat="1" x14ac:dyDescent="0.2">
      <c r="A73" s="11">
        <v>70</v>
      </c>
      <c r="B73" s="5" t="s">
        <v>33</v>
      </c>
      <c r="C73" s="5" t="s">
        <v>32</v>
      </c>
      <c r="D73" s="20" t="s">
        <v>10</v>
      </c>
      <c r="E73" s="20">
        <v>250</v>
      </c>
      <c r="F73" s="31">
        <v>35</v>
      </c>
      <c r="G73" s="23">
        <f t="shared" si="2"/>
        <v>8750</v>
      </c>
      <c r="H73" s="56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x14ac:dyDescent="0.25">
      <c r="A74" s="11">
        <v>71</v>
      </c>
      <c r="B74" s="5" t="s">
        <v>30</v>
      </c>
      <c r="C74" s="5" t="s">
        <v>31</v>
      </c>
      <c r="D74" s="20" t="s">
        <v>0</v>
      </c>
      <c r="E74" s="20">
        <v>125</v>
      </c>
      <c r="F74" s="22">
        <v>1568.1</v>
      </c>
      <c r="G74" s="23">
        <f t="shared" si="2"/>
        <v>196012.5</v>
      </c>
      <c r="H74" s="54"/>
      <c r="I74" s="55"/>
      <c r="J74" s="5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ht="26.25" x14ac:dyDescent="0.25">
      <c r="A75" s="11">
        <v>72</v>
      </c>
      <c r="B75" s="5" t="s">
        <v>30</v>
      </c>
      <c r="C75" s="5" t="s">
        <v>29</v>
      </c>
      <c r="D75" s="20" t="s">
        <v>5</v>
      </c>
      <c r="E75" s="20">
        <v>6000</v>
      </c>
      <c r="F75" s="31">
        <v>38.47</v>
      </c>
      <c r="G75" s="23">
        <f t="shared" si="2"/>
        <v>230820</v>
      </c>
      <c r="H75" s="54"/>
      <c r="I75" s="55"/>
      <c r="J75" s="5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 ht="76.5" x14ac:dyDescent="0.25">
      <c r="A76" s="11">
        <v>73</v>
      </c>
      <c r="B76" s="2" t="s">
        <v>27</v>
      </c>
      <c r="C76" s="2" t="s">
        <v>26</v>
      </c>
      <c r="D76" s="20" t="s">
        <v>0</v>
      </c>
      <c r="E76" s="20">
        <v>3000</v>
      </c>
      <c r="F76" s="31">
        <v>355.46</v>
      </c>
      <c r="G76" s="23">
        <f t="shared" si="2"/>
        <v>1066380</v>
      </c>
      <c r="H76" s="54"/>
      <c r="I76" s="55"/>
      <c r="J76" s="55"/>
      <c r="K76" s="45"/>
      <c r="L76" s="45">
        <v>338</v>
      </c>
      <c r="M76" s="45"/>
      <c r="N76" s="45">
        <v>349</v>
      </c>
      <c r="O76" s="45"/>
      <c r="P76" s="45"/>
      <c r="Q76" s="45"/>
      <c r="R76" s="45"/>
      <c r="S76" s="45"/>
      <c r="T76" s="45"/>
      <c r="U76" s="45"/>
      <c r="V76" s="45"/>
    </row>
    <row r="77" spans="1:22" ht="26.25" x14ac:dyDescent="0.25">
      <c r="A77" s="11">
        <v>74</v>
      </c>
      <c r="B77" s="5" t="s">
        <v>25</v>
      </c>
      <c r="C77" s="16" t="s">
        <v>24</v>
      </c>
      <c r="D77" s="20" t="s">
        <v>0</v>
      </c>
      <c r="E77" s="20">
        <v>250</v>
      </c>
      <c r="F77" s="31">
        <v>828.27</v>
      </c>
      <c r="G77" s="23">
        <f t="shared" si="2"/>
        <v>207067.5</v>
      </c>
      <c r="H77" s="54"/>
      <c r="I77" s="55"/>
      <c r="J77" s="5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1:22" ht="26.25" x14ac:dyDescent="0.25">
      <c r="A78" s="11">
        <v>75</v>
      </c>
      <c r="B78" s="5" t="s">
        <v>23</v>
      </c>
      <c r="C78" s="5" t="s">
        <v>22</v>
      </c>
      <c r="D78" s="20" t="s">
        <v>0</v>
      </c>
      <c r="E78" s="20">
        <v>50</v>
      </c>
      <c r="F78" s="22">
        <v>26416.11</v>
      </c>
      <c r="G78" s="23">
        <f t="shared" si="2"/>
        <v>1320805.5</v>
      </c>
      <c r="H78" s="54"/>
      <c r="I78" s="55"/>
      <c r="J78" s="5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1:22" x14ac:dyDescent="0.25">
      <c r="A79" s="11">
        <v>76</v>
      </c>
      <c r="B79" s="5" t="s">
        <v>21</v>
      </c>
      <c r="C79" s="5" t="s">
        <v>20</v>
      </c>
      <c r="D79" s="20" t="s">
        <v>0</v>
      </c>
      <c r="E79" s="20">
        <v>500</v>
      </c>
      <c r="F79" s="28">
        <v>1172.0899999999999</v>
      </c>
      <c r="G79" s="25">
        <f t="shared" si="2"/>
        <v>586045</v>
      </c>
      <c r="H79" s="54"/>
      <c r="I79" s="55"/>
      <c r="J79" s="55"/>
      <c r="K79" s="45"/>
      <c r="L79" s="45"/>
      <c r="M79" s="45"/>
      <c r="N79" s="45"/>
      <c r="O79" s="45"/>
      <c r="P79" s="45"/>
      <c r="Q79" s="45">
        <v>590</v>
      </c>
      <c r="R79" s="45"/>
      <c r="S79" s="45"/>
      <c r="T79" s="45"/>
      <c r="U79" s="45"/>
      <c r="V79" s="45"/>
    </row>
    <row r="80" spans="1:22" x14ac:dyDescent="0.25">
      <c r="A80" s="11">
        <v>77</v>
      </c>
      <c r="B80" s="5" t="s">
        <v>19</v>
      </c>
      <c r="C80" s="5" t="s">
        <v>18</v>
      </c>
      <c r="D80" s="20" t="s">
        <v>10</v>
      </c>
      <c r="E80" s="20">
        <v>2500</v>
      </c>
      <c r="F80" s="32">
        <v>1.69</v>
      </c>
      <c r="G80" s="25">
        <f t="shared" si="2"/>
        <v>4225</v>
      </c>
      <c r="H80" s="54"/>
      <c r="I80" s="55"/>
      <c r="J80" s="5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1:22" s="58" customFormat="1" ht="32.25" customHeight="1" x14ac:dyDescent="0.2">
      <c r="A81" s="11">
        <v>78</v>
      </c>
      <c r="B81" s="5" t="s">
        <v>16</v>
      </c>
      <c r="C81" s="5" t="s">
        <v>15</v>
      </c>
      <c r="D81" s="20" t="s">
        <v>5</v>
      </c>
      <c r="E81" s="20">
        <v>350</v>
      </c>
      <c r="F81" s="21">
        <v>1500</v>
      </c>
      <c r="G81" s="25">
        <f t="shared" si="2"/>
        <v>525000</v>
      </c>
      <c r="H81" s="56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s="58" customFormat="1" ht="174" customHeight="1" x14ac:dyDescent="0.25">
      <c r="A82" s="11">
        <v>79</v>
      </c>
      <c r="B82" s="40" t="s">
        <v>14</v>
      </c>
      <c r="C82" s="41" t="s">
        <v>171</v>
      </c>
      <c r="D82" s="42" t="s">
        <v>13</v>
      </c>
      <c r="E82" s="43">
        <v>150</v>
      </c>
      <c r="F82" s="43">
        <v>4900</v>
      </c>
      <c r="G82" s="44">
        <f t="shared" si="2"/>
        <v>735000</v>
      </c>
      <c r="H82" s="56"/>
      <c r="I82" s="57">
        <v>4900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x14ac:dyDescent="0.25">
      <c r="A83" s="11">
        <v>80</v>
      </c>
      <c r="B83" s="5" t="s">
        <v>12</v>
      </c>
      <c r="C83" s="5" t="s">
        <v>11</v>
      </c>
      <c r="D83" s="20" t="s">
        <v>10</v>
      </c>
      <c r="E83" s="20">
        <v>420</v>
      </c>
      <c r="F83" s="21">
        <v>810</v>
      </c>
      <c r="G83" s="25">
        <f t="shared" si="2"/>
        <v>340200</v>
      </c>
      <c r="H83" s="54"/>
      <c r="I83" s="55"/>
      <c r="J83" s="55"/>
      <c r="K83" s="45"/>
      <c r="L83" s="45"/>
      <c r="M83" s="45"/>
      <c r="N83" s="45"/>
      <c r="O83" s="45"/>
      <c r="P83" s="45"/>
      <c r="Q83" s="45">
        <v>810</v>
      </c>
      <c r="R83" s="45"/>
      <c r="S83" s="45"/>
      <c r="T83" s="45"/>
      <c r="U83" s="45"/>
      <c r="V83" s="45"/>
    </row>
    <row r="84" spans="1:22" x14ac:dyDescent="0.25">
      <c r="A84" s="11">
        <v>81</v>
      </c>
      <c r="B84" s="5" t="s">
        <v>9</v>
      </c>
      <c r="C84" s="17" t="s">
        <v>8</v>
      </c>
      <c r="D84" s="20" t="s">
        <v>0</v>
      </c>
      <c r="E84" s="20">
        <v>25</v>
      </c>
      <c r="F84" s="21">
        <v>2.5</v>
      </c>
      <c r="G84" s="25">
        <f t="shared" si="2"/>
        <v>62.5</v>
      </c>
      <c r="H84" s="54"/>
      <c r="I84" s="55"/>
      <c r="J84" s="5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ht="21" customHeight="1" x14ac:dyDescent="0.25">
      <c r="A85" s="11">
        <v>82</v>
      </c>
      <c r="B85" s="5" t="s">
        <v>7</v>
      </c>
      <c r="C85" s="6" t="s">
        <v>6</v>
      </c>
      <c r="D85" s="20" t="s">
        <v>5</v>
      </c>
      <c r="E85" s="20">
        <v>2500</v>
      </c>
      <c r="F85" s="28">
        <v>1122.8900000000001</v>
      </c>
      <c r="G85" s="25">
        <f t="shared" si="2"/>
        <v>2807225.0000000005</v>
      </c>
      <c r="H85" s="54"/>
      <c r="I85" s="55"/>
      <c r="J85" s="55"/>
      <c r="K85" s="45">
        <v>553</v>
      </c>
      <c r="L85" s="45">
        <v>533</v>
      </c>
      <c r="M85" s="45"/>
      <c r="N85" s="45"/>
      <c r="O85" s="45"/>
      <c r="P85" s="45"/>
      <c r="Q85" s="45">
        <v>520</v>
      </c>
      <c r="R85" s="45"/>
      <c r="S85" s="45"/>
      <c r="T85" s="45"/>
      <c r="U85" s="45"/>
      <c r="V85" s="45"/>
    </row>
    <row r="86" spans="1:22" x14ac:dyDescent="0.25">
      <c r="A86" s="1"/>
      <c r="B86" s="61"/>
      <c r="C86" s="61"/>
      <c r="D86" s="88"/>
      <c r="E86" s="89"/>
      <c r="F86" s="89"/>
      <c r="G86" s="54"/>
      <c r="H86" s="54"/>
      <c r="I86" s="55"/>
      <c r="J86" s="5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s="58" customFormat="1" x14ac:dyDescent="0.2">
      <c r="A87" s="62"/>
      <c r="B87" s="62"/>
      <c r="C87" s="63"/>
      <c r="D87" s="49"/>
      <c r="E87" s="64"/>
      <c r="F87" s="51"/>
      <c r="G87" s="51"/>
      <c r="H87" s="65"/>
    </row>
    <row r="88" spans="1:22" x14ac:dyDescent="0.25">
      <c r="A88" s="62"/>
      <c r="B88" s="62"/>
      <c r="C88" s="66" t="s">
        <v>172</v>
      </c>
      <c r="D88" s="49"/>
      <c r="E88" s="52"/>
      <c r="F88" s="51"/>
      <c r="G88" s="51"/>
      <c r="H88" s="52"/>
      <c r="I88" s="52"/>
    </row>
    <row r="89" spans="1:22" x14ac:dyDescent="0.25">
      <c r="C89" s="66" t="s">
        <v>173</v>
      </c>
      <c r="D89" s="67"/>
      <c r="E89" s="53"/>
      <c r="F89" s="51"/>
      <c r="G89" s="51"/>
      <c r="H89" s="52"/>
      <c r="I89" s="52"/>
    </row>
    <row r="90" spans="1:22" x14ac:dyDescent="0.25">
      <c r="A90" s="62"/>
      <c r="D90" s="67"/>
      <c r="F90" s="53"/>
      <c r="G90" s="51"/>
      <c r="H90" s="52"/>
      <c r="I90" s="52"/>
    </row>
    <row r="91" spans="1:22" x14ac:dyDescent="0.25">
      <c r="A91" s="62"/>
      <c r="D91" s="67"/>
      <c r="F91" s="53"/>
      <c r="G91" s="51"/>
      <c r="H91" s="52"/>
      <c r="I91" s="52"/>
    </row>
    <row r="92" spans="1:22" x14ac:dyDescent="0.25">
      <c r="A92" s="62"/>
      <c r="D92" s="67"/>
      <c r="F92" s="53"/>
      <c r="G92" s="51"/>
      <c r="H92" s="52"/>
      <c r="I92" s="52"/>
    </row>
    <row r="93" spans="1:22" x14ac:dyDescent="0.25">
      <c r="D93" s="67"/>
      <c r="F93" s="53"/>
      <c r="G93" s="51"/>
      <c r="H93" s="52"/>
      <c r="I93" s="52"/>
    </row>
    <row r="94" spans="1:22" x14ac:dyDescent="0.25">
      <c r="C94" s="68"/>
      <c r="H94" s="52"/>
      <c r="I94" s="52"/>
    </row>
    <row r="95" spans="1:22" x14ac:dyDescent="0.25">
      <c r="H95" s="52"/>
      <c r="I95" s="52"/>
    </row>
    <row r="96" spans="1:22" x14ac:dyDescent="0.25">
      <c r="H96" s="52"/>
      <c r="I96" s="52"/>
    </row>
    <row r="97" spans="1:10" x14ac:dyDescent="0.25">
      <c r="H97" s="52"/>
      <c r="I97" s="52"/>
    </row>
    <row r="98" spans="1:10" x14ac:dyDescent="0.25">
      <c r="A98" s="47"/>
      <c r="H98" s="52"/>
      <c r="I98" s="52"/>
    </row>
    <row r="99" spans="1:10" x14ac:dyDescent="0.25">
      <c r="A99" s="47"/>
      <c r="H99" s="51"/>
      <c r="I99" s="52"/>
      <c r="J99" s="52"/>
    </row>
    <row r="100" spans="1:10" x14ac:dyDescent="0.25">
      <c r="H100" s="51"/>
      <c r="I100" s="52"/>
      <c r="J100" s="52"/>
    </row>
    <row r="101" spans="1:10" x14ac:dyDescent="0.25">
      <c r="H101" s="51"/>
      <c r="I101" s="52"/>
      <c r="J101" s="52"/>
    </row>
    <row r="102" spans="1:10" x14ac:dyDescent="0.25">
      <c r="H102" s="51"/>
      <c r="I102" s="52"/>
      <c r="J102" s="52"/>
    </row>
    <row r="103" spans="1:10" x14ac:dyDescent="0.25">
      <c r="H103" s="51"/>
      <c r="I103" s="52"/>
      <c r="J103" s="52"/>
    </row>
    <row r="104" spans="1:10" x14ac:dyDescent="0.25">
      <c r="H104" s="51"/>
      <c r="I104" s="52"/>
      <c r="J104" s="52"/>
    </row>
    <row r="105" spans="1:10" x14ac:dyDescent="0.25">
      <c r="H105" s="51"/>
      <c r="I105" s="52"/>
      <c r="J105" s="52"/>
    </row>
    <row r="106" spans="1:10" x14ac:dyDescent="0.25">
      <c r="H106" s="51"/>
      <c r="I106" s="52"/>
      <c r="J106" s="52"/>
    </row>
    <row r="107" spans="1:10" x14ac:dyDescent="0.25">
      <c r="H107" s="51"/>
      <c r="I107" s="52"/>
      <c r="J107" s="52"/>
    </row>
    <row r="108" spans="1:10" x14ac:dyDescent="0.25">
      <c r="H108" s="51"/>
      <c r="I108" s="52"/>
      <c r="J108" s="52"/>
    </row>
    <row r="109" spans="1:10" x14ac:dyDescent="0.25">
      <c r="H109" s="51"/>
      <c r="I109" s="52"/>
      <c r="J109" s="52"/>
    </row>
    <row r="110" spans="1:10" x14ac:dyDescent="0.25">
      <c r="H110" s="51"/>
      <c r="I110" s="52"/>
      <c r="J110" s="52"/>
    </row>
    <row r="111" spans="1:10" x14ac:dyDescent="0.25">
      <c r="H111" s="51"/>
      <c r="I111" s="52"/>
      <c r="J111" s="52"/>
    </row>
    <row r="112" spans="1:10" x14ac:dyDescent="0.25">
      <c r="H112" s="51"/>
      <c r="I112" s="52"/>
      <c r="J112" s="52"/>
    </row>
    <row r="113" spans="8:10" x14ac:dyDescent="0.25">
      <c r="H113" s="51"/>
      <c r="I113" s="52"/>
      <c r="J113" s="52"/>
    </row>
    <row r="114" spans="8:10" x14ac:dyDescent="0.25">
      <c r="H114" s="51"/>
      <c r="I114" s="52"/>
      <c r="J114" s="52"/>
    </row>
    <row r="115" spans="8:10" x14ac:dyDescent="0.25">
      <c r="H115" s="51"/>
      <c r="I115" s="52"/>
      <c r="J115" s="52"/>
    </row>
    <row r="116" spans="8:10" x14ac:dyDescent="0.25">
      <c r="H116" s="51"/>
      <c r="I116" s="52"/>
      <c r="J116" s="52"/>
    </row>
    <row r="117" spans="8:10" x14ac:dyDescent="0.25">
      <c r="H117" s="51"/>
      <c r="I117" s="52"/>
      <c r="J117" s="52"/>
    </row>
    <row r="118" spans="8:10" x14ac:dyDescent="0.25">
      <c r="H118" s="51"/>
      <c r="I118" s="52"/>
      <c r="J118" s="52"/>
    </row>
    <row r="119" spans="8:10" x14ac:dyDescent="0.25">
      <c r="H119" s="51"/>
      <c r="I119" s="52"/>
      <c r="J119" s="52"/>
    </row>
    <row r="120" spans="8:10" x14ac:dyDescent="0.25">
      <c r="H120" s="51"/>
      <c r="I120" s="52"/>
      <c r="J120" s="52"/>
    </row>
    <row r="121" spans="8:10" x14ac:dyDescent="0.25">
      <c r="H121" s="51"/>
      <c r="I121" s="52"/>
      <c r="J121" s="52"/>
    </row>
    <row r="122" spans="8:10" x14ac:dyDescent="0.25">
      <c r="H122" s="51"/>
      <c r="I122" s="52"/>
      <c r="J122" s="52"/>
    </row>
    <row r="123" spans="8:10" x14ac:dyDescent="0.25">
      <c r="H123" s="51"/>
      <c r="I123" s="52"/>
      <c r="J123" s="52"/>
    </row>
    <row r="124" spans="8:10" x14ac:dyDescent="0.25">
      <c r="H124" s="51"/>
      <c r="I124" s="52"/>
      <c r="J124" s="52"/>
    </row>
    <row r="125" spans="8:10" x14ac:dyDescent="0.25">
      <c r="H125" s="51"/>
      <c r="I125" s="52"/>
      <c r="J125" s="52"/>
    </row>
    <row r="126" spans="8:10" x14ac:dyDescent="0.25">
      <c r="H126" s="51"/>
      <c r="I126" s="52"/>
      <c r="J126" s="52"/>
    </row>
    <row r="127" spans="8:10" x14ac:dyDescent="0.25">
      <c r="H127" s="52"/>
    </row>
    <row r="128" spans="8:10" x14ac:dyDescent="0.25">
      <c r="H128" s="51"/>
      <c r="I128" s="52"/>
      <c r="J128" s="52"/>
    </row>
    <row r="129" spans="8:10" x14ac:dyDescent="0.25">
      <c r="H129" s="51"/>
      <c r="I129" s="52"/>
      <c r="J129" s="52"/>
    </row>
  </sheetData>
  <mergeCells count="2">
    <mergeCell ref="D86:F86"/>
    <mergeCell ref="B1:C1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 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2023-01-20T09:03:24Z</dcterms:modified>
</cp:coreProperties>
</file>