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30" i="1" l="1"/>
  <c r="G28" i="1" l="1"/>
  <c r="G27" i="1"/>
  <c r="G26" i="1"/>
  <c r="G25" i="1"/>
  <c r="G24" i="1"/>
</calcChain>
</file>

<file path=xl/sharedStrings.xml><?xml version="1.0" encoding="utf-8"?>
<sst xmlns="http://schemas.openxmlformats.org/spreadsheetml/2006/main" count="91" uniqueCount="61">
  <si>
    <t>Приложение №1</t>
  </si>
  <si>
    <t>№</t>
  </si>
  <si>
    <t>Наименование</t>
  </si>
  <si>
    <t>Техническая спецификация</t>
  </si>
  <si>
    <t>ед. изм.</t>
  </si>
  <si>
    <t>Кол-во</t>
  </si>
  <si>
    <t>Цена в тенге за ед.</t>
  </si>
  <si>
    <t>Сумма</t>
  </si>
  <si>
    <t>шт.</t>
  </si>
  <si>
    <t>Катетер ангиографический</t>
  </si>
  <si>
    <t>Катетер диагностический, используется для проведения периферических и церебральных ангиографий. Варианты исполнения, болюсные и селективные (церебральные и висцеральные). Селективные катетеры армированы по всей длине. Наружный диаметр 4-5 F. Внутренний просвет 0,038-0,049 дюймов. Длина 40 см, 65 см, 90 см, 100 см. Максимальная скорость потока до 32 мл/с. Совместимость с проводником 0,035 и 0,038 дюймов. Кончик атравматичный. Форма кончика - 39 вариантов различных форм. Селективные катетеры армированы по всей длине</t>
  </si>
  <si>
    <t xml:space="preserve">Проводниковый катетер </t>
  </si>
  <si>
    <t xml:space="preserve">Проводниковый стерильный гидрофильный катетер для проведения интервенционных процедур на интракраниальном бассейне. Материал катетера – снаружи нейлон, средняя часть - армированная двухслойная стальная сетка,
внутренняя поверхность – тефлон. Гибридная технология оплетки двуслойной металлической сеткой для увеличения внутреннего просвета и поддержки просвета во время интервенции, для препятствия перегибания катетера в
местах анатомических изгибов. Атравматичный мягкий рентгеноконтрастый дистальный кончик 6, 8 ,12 см. Кончик катетера: прямой (STR), загнутый (MP). На выбор: катетер с внешним диаметром 6F, нутренним просветом 0.070" и длиной 95, 105 см или катетер с внешним диаметром дистальный/проксимальный: 5/6F, внутренним просветом 0.053" и длиной 105, 115 см.
</t>
  </si>
  <si>
    <t>Микрокатетер для доставки спиралей</t>
  </si>
  <si>
    <t xml:space="preserve">Проводниковый микрокатетер для доставки спиралей. Внутреннее PTFE покрытие с низким коэффициентом трения. Формируемый кончик для дистальной навигации. Технология плетения с вращающим моментом обеспечивает превосходную крутящую способность и отсутствие овализации и удлинения. Многополимерная конструкция, состоящая из 5 различных зон гибкости для обеспечения точной и эффективной навигации. Внутренний диаметр: 0,0165 дюйма, 0,021 дюйма и 0,027 дюйма.  Наружный диаметр: 1.9F/2.1F; 2.4F/2.5F; 3.0/F3.6F. Рабочая длина не менее 155 см. Возможность выбора длины 160 и 167 см.Двойное гидрофильное покрытие обеспечивает легкую проходимость. Адаптер типа Льюер с прозрачным окном. </t>
  </si>
  <si>
    <t xml:space="preserve">Ангиографический проводник </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</si>
  <si>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t>
  </si>
  <si>
    <t xml:space="preserve">Платиновые спирали </t>
  </si>
  <si>
    <t>Система для эмболизации аневризм сосудов головного мозга, состоящая из отделяемой спирали, предустановленной на системе доставки V-Trak
 • Отсоединение менее чем за 3 секунды
 • Электромеханическая система отсоединения V-Grip
 • Возможность изменения положения внутри аневризмы
 • Спирали диаметром: 0,10; 0,18”
 • Различные формы спиралей: Complex, Compass, Cosmos, Helical, HyperSoft, VFC.
 • Система доставки V-Trak с рентгенконтрастными маркерами
 • Различные размеры спиралей: размеры витков от 1 до 24 мм, длины от 1 до 68 см
 • MRT - совместима"</t>
  </si>
  <si>
    <t>Баллонный оклюзионный катетер</t>
  </si>
  <si>
    <t>• Баллоны:
 - податливые;
 - экстраподатливые – для бифуркации сосудов.
 Вал баллона: наружный диаметр проксимальной части – 2,8F, дистальной части – 2,1F.
 • Вал с двумя просветами (коаксиальная система) – один для раздувания и сдувания баллона, второй совместим с DMSO, клеем и спиралями.
 • Баллон с изменяемой формой.
 • Доступные размеры:4мм/10мм; 4мм/15мм; 4 мм/20мм; 4 мм/11мм, дистальный кончик – 5 мм.</t>
  </si>
  <si>
    <t xml:space="preserve">Микропроводник </t>
  </si>
  <si>
    <t>• Гибридная технология;
 • Диаметр 0,012” у дистальной и 0,014” у проксимальной части;
 • Внутренняя часть из стали, в дистальной части из нитинола;
 • Микрокатетер общей длиной 200 см, нитиноловой частью 60 см, формируемая часть микропроводника длиной 1,4 см, протяженность гидрофильного покрытия – 40 см. Возможность увеличения длины за счет присоединения удлинителя.</t>
  </si>
  <si>
    <t xml:space="preserve">Нейроваскулярный проволочный проводник </t>
  </si>
  <si>
    <t>Микропроводник для нейро интервенции.
 Диаметр: 0.010”, 0.014".
 Наличие длин: 200, 300 см.
 Длина рентгенконтрастной части: 3 см, 5 см.
 Материал сердечника: сталь.
 Наличие технологии dabble coil.
 Тип сердечника: конический.
 Длина оплетки: 9.5 см, 30 см.
 Варианты дистального кончика: наличие прямого, микрошейпинг 90°.
 Варианты покрытия дистальной части: гидрофильное ( не менее 170 см).
 Покрытие проксимальной части: при длине 300 см - PTFE.
 Возможность удлинения не менее 165 см.</t>
  </si>
  <si>
    <t>Микропроводник для нейро интервенции
 Диаметр и длина: 0.008” (длина 200, 300 см) ,  0.014" (длина 200 см), 0.018” (длина 200, 300 см).
 Длина рентгенконтрастной части: 3 см, 5 см, 9 см.
 Материал сердечника: сталь.
 Наличие технологии dabble coil.
 Тип сердечника: конический.
 Длина оплетки: 9 см, 30 см, 34 см
 Варианты дистального кончика: наличие прямого, микрошейпинг 90°, 25°.
 Варианты покрытия дистальной части: гидрофильное ( не менее 170 см).
 Покрытие проксимальной части: при длине 300 см- PTFE.
 Возможность удлинения не менее 165 см
 Наличие моделей с полимерным покрытием дистальной части.</t>
  </si>
  <si>
    <t>Гемостатический Y коннектор</t>
  </si>
  <si>
    <t xml:space="preserve">Y-образный коннектор с гемостатическим клапаном типа «клик». Коннектор изготовлен из медицинского поликорбоната, Внутри гемостатического клапана имеется спираль 9Fr для полной и частичной активации и деактивации. Изготовлен из медицинского силикона Med4930. Общая ширина устройства - 1,46"(37мм) и 3,39"(86мм) в длину. Устройство должно обладать вторичным просветом с канюлей Люэра, сформированной на основном просвете в дистальной части. Устройство оснащено кнопкой деактивации, которая закрывает клапан в основном просвете полностью одним нажатием по типу "клик". На проксимальном коне покрытия расположены зажимные полосы по всему радиусу покрытия, чтобы гарантировать надежный захват.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</si>
  <si>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Интродьюсер феморальный</t>
  </si>
  <si>
    <t xml:space="preserve">Интродьюсер для обеспечения доступа в сосуд и эффективных манипуляций инструментов во время процедуры. Интродьюсер имеет силиконовый гемостатический клапан, фиксатор, трехходовой кран, и шовный фланец.  Гемостатический клапан предотвращает обратный ток крови и аспирацию воздуха. Надежный фиксатор предотвращает обратное смещение дилататора через интродьюсер в ходе введения. Трехходовой кран можно использовать для немедленного перехода от капельной инфузии к быстрому экстренному введению лекарственных препаратов или к мониторингу артериального давления. Боковая ветвь изготовлена из прозрачной гибкой трубки для визуализации пузырьков воздуха. Конус канюли интродьюсера минимизирует травму в точке пункции при сосудистом доступе, снижая тем самым дискомфорт для пациента. Интродьюсер длиной 11 см., диаметром от 5 до 7 F по выбору Заказчика. Размер (F) четко указан на втулке сосудистого интродьюсера.
Состав набора:
- 1 шт. интродьюсер (оболочка); 
- 1 шт. дилататор; 
- 1 шт. мини-проводник (длина 45см, диаметр 0,018” - 0,038”); 
- 1 шт. скальпель; 
- 1 шт. шприц;
- 1 шт. пункционной иглы (18Ga - 21Ga).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</si>
  <si>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 xml:space="preserve">Процедурны комплект для нейроинтервенции </t>
  </si>
  <si>
    <t xml:space="preserve">1 шт - Защитное покрытие на стол 137x150 cm. Покрытие состоит из двух слоев нетканого материала. Основной слой из рифленого полиэтилена медицинского класса плотностью 55 грамм на м2. размером в длину 150 ± 2см, в ширину 137 ± 2см Центральный слой из нетканого материала SMS размером в длину 150 ± 2 см в ширину 61 ± 1см. На нижней части покрытие имеется маркировка Table Cover 137x150см.
1 шт - Простыня одноразовая 280х330 см.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нетканый материал SMS плотность 43 грамм на м2, гидрофильный нетканый материал TRIPLEX плотность 106 грамм на м2, прифленый полиэтилен медицинского класса. Общая ширина простыни 280 см ± 5 см, длина 330 см ± 5 см. Центральная часть простыни изготовлена из нетканого материала SMS и гидрофильного нетканого материала TRIPLEX. Гидрофильный нетканый материал TRIPLEX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рифленого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1 шт - Пластырь 10х11.5см.  Прозрачная пленочная наклейка для фиксации катетеров. Материал: полупроницаемая полиуретановая пленка, адгезив: безвредный для кожи полиакрилат. Размер 10х11,5 см
1 шт - Защитное покрытие для Майо, 80х140см. Покрытие защитное предназначено на инструментальный хирургический стол "гусь", размер покрытия: длина 140 ± 2 см, ширина 80 ± 1.5 см. Покрытие сделано из двух видов материала: рифленого полиэтилена медицинского класса и нетканый материал. Покрытие квадратной формы виде мешка, нетканый материл изнутри покрытия. Нетканый материал составляет в высоту 77 ± 1 см и в ширину 61 ± 2 см.
4 шт - Полотенце 32x36. Полотенце сделано из целлюлозы, размером в длину 36 см и в ширину 36 см.
1 шт - Лоток 28х25х5см. Лоток квадратный, голубого цвета. Сделан из полипропилена медицинского класса. Общая длина 315 мм, ширина 260 мм, высота 50 мм.
1 шт- Чаша 500 мл. Чаша синяя 500 мл из полипропилена медицинского класса, не содержит диэтилгексилфталат, не содержит латекс, не содержит поливинилхлорид. Общий диаметр 130 ± 1.5 мм, общая высота 60 ± 1.5 мм. Высота верхней границы составляет 4± 1.5 мм.
1 шт – Чаша 250 мл синяя.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1 шт - Чаша 120 мл, прозрачная, стакан.  Чаша прозрачная 120 мл из полипропилена медицинского классан, не содержит диэтилгексилфталат, не содержит латекс, не содержит поливинилхлорид. Общий диаметр 74 ± 1.5 мм, общая высота 48 ± 1.5 мм.
1 шт - Игла интродьюсера одноразовая 18 Ga 7см.  Игла используется для получения сосудистого доступа для размещения проводника. Игла сделана из нержавеющей стали и замок соединение из пластика ABS.  Игла 18G, длиной 70 мм. 
6 шт - Игла одноразовая 20 Ga. Игла 20G x 1½ дюйма 0,9 мм x 40 мм одноразового использования, используемые для инъекционных процедур и для аспирации медицинских жидкостей. Игла сделана из нержавеющей стали и замок соединение из пластика ABS. Игла подходит для использования с соединением Луер или Луер Лок.  
1 шт - Шприц 20 мл Луер Лок.  Шприц Луер Лок объемом 20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20 мл, шкала легко читается.
2 шт - Шприц 10 мл Луер Лок.  Шприц Луер Лок объемом 10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1 шт - Шприц 5 мл Луер. Шприц Луер объемом 5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5 мл, шкала легко читается.
1 шт - Шприц 3 мл Луер Лок.  Шприц Луер Лок объемом 3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3 мл, шкала легко читается.
3 шт - Инфузионная линия, инфузионная система 200 см. Инфузионная система - не вентилируемая инфузионная система. Сделана для поставки жидкости с мягкой упаковки, таких как хлорид натрия 0,9% или складной упаковки, к пациенту. Не вентилируемая инфузионная система не может использоваться со стеклянной банкой. Система сделана из 3-х составляющих: шип (острие), линия и роликовый зажим. Шип является одноходовым шипом со скоростью потока 20 капель примерно на 1куб. Шип встроен в м капающую камеру длинной 60мм. Камера сделана из мягкого поливинилхлорида, не содержит диэтилгексилфталат. Камера имеет встроенный фильтр в 15микрон, сделан из акрилонитрилбутадиенстирол+нейлон мембраны.Прозрачная верхняя часть капельной камеры улучшает визуализацию капель и расчет скорости инфузии. Линия (трубка) сделана из поливинилхлорида, не содержит диэтилгексилфталат - материал, с внутренним диаметром 3,0 мм и общим диаметром 4,1 мм. Общая длина – 200 см к дистальной части, которая имеет крепление тип "вкручивания" - коннектор к пациенту. Цвет: прозрачный. Роликовый зажим сделан из полистирола, белого цвета.
1 шт - Краник 3-х ходовой.  Трехходовой краник высокого давления с вращающейся задвижкой, достигает до 1200 psi давления. Тип: (папа/луер лок) Корпус сделан из прочного материала поликарбонат, ручка сделана из термопластичного материала. Вращающийся механиз смазан силиконовой жидкостью чтобы избежать застревание. Общая ширина 1.3", общая высота 1.108", общая длина 2.175". Диаметр отверстия 1.80мм (или 0.071 дюйм). Длина ручки 0.827". Форма корпуса: под рукояткой имеется 2 держателя для захвата пальца для обеспечения прочного захвата с противоположной стороны ручки. Вся длина корпуса имеет поддерживающую форму кривизны. Устройство предназначено для обеспечения доставки жидкости высокого давления и объема через все устройство с дополнительной опцией: закрытой или полуоткрытой 3-ходовыми проходами.
1 шт - Ножницы 12,5 см. Ножницы стандартные длиной 12,5см, сделаны из медицинской нержавеющей стали.
1 шт - Скальпель №11 с длинной ручкой.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2 шт - Защитное покрытие: на стол 100х100 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
40 шт - Набор салфеток Clever: нерентгенконтрастные 10х10 см. Салфетки нерентгеноконтрастные 10x10см, сделаны из марли 12 слоев.
10 шт - Набор салфеток Clever рентгенконтрастные 45x45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3 шт - Перчатки: неопудренные, стерильные №7.5. Перчатки хирургические латексные одноразовые, неопудренные, коричневые, размером 7,5.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270 мм и в ширину 95±5 мм. Толщина стенки для всех размеров: палец - 0,21-0,22 мм; ладонь - 0,19-0,20 мм; манжета (запястье) одинарная толщина - 0,17-0,18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1 шт - Перчатки: неопудренные, стерильные №8. Перчатки хирургические латексные одноразовые, неопудренные, коричневые, размером 8,0.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272 мм и в ширину 97±5 мм. Толщина стенки для всех размеров: палец - 0,22-0,23 мм; ладонь - 0,19-0,20 мм; манжета (запястье) одинарная толщина - 0,18-0,19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3 шт - Халат стандартный XL.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SMМS (спанбонд - мелтблаун - мелтблаун - спанбонд) производятся из бесконечных полипропиленовых нитей, скрепленных термическим способом.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Халат имеет на спинке фиксатор Velcro,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Метод стерилизации: этиленоксидом.
</t>
  </si>
  <si>
    <t>Y коннектор</t>
  </si>
  <si>
    <t>Ротационные Y-коннекторы совместимы с устройствами от 0,12’’ до 0,123’’ (9 Ф). Y-коннекторы c 2-х и 3-х позиционным регулируемым клапаном.</t>
  </si>
  <si>
    <t>Диагностические катетеры  диаметром 4F, 5F и длиной 100 см</t>
  </si>
  <si>
    <t>Катетер диагностический периферический. Наличие атравматичного рентгеноконтрастного дистального кончика. Нейлон придает катетеру гибкость для обеспечения необходимого доступа к сосудам. Стальная оплетка обеспечивает устойчивость и управляемость – в результате внутренний просвет остается стабильным при прохождении анатомических изгибов. 5F – 0.047"; Внутренний просвет имеет одно и то же значение на всем протяжении катетеров от хаба до дистального кончика. Максимальное давление контрастного вещества – 1200 (A)psi для всех размеров. Объемная скорость кровотока –21,3 мл/сек для диаметра 5F; 35 мл/сек. Наружный диаметр – 5F и 6F. Длина 100 см. Совместимость с проводником – не более 0,038’. Размеры по заявке Заказчика</t>
  </si>
  <si>
    <t>Диагностические катетеры диаметром 5F, 5.2F, 6F и длиной 65, 80, 100, 110, 125 см</t>
  </si>
  <si>
    <t>Катетер диагностический периферический. Материал катетера – полиуретан, стальная внутренняя оплетка для придания жесткости, мягкий атравматичный рентгенконтрастный дистальный кончик без оплетки, силиконовое наружное покрытие SLX. Характеристики: максимальное давление – 1050 (5 F) либо 1200 (A) psi (4 и 6 F), внутренний просвет катетера – 0.035" либо 0.038". Скорость тока контраста – до 35 мл/сек. Наличие полного спектра форм кончиков. Спектр применения – селективные, обзорные, калибрационные. Наличие катетеров с боковыми отверстиями для более плотного ренгенконтрастирования. Размеры: длина 65, 80, 90, 100, 110 и 125 см, диаметры 4, 5 и 6 F. Размеры по заявке Заказчика</t>
  </si>
  <si>
    <t>Интродьюсеры 6F, 8F</t>
  </si>
  <si>
    <t>Феморальный интродьюсер. Интродьюсер-порт для проведения диагностического и интервенционного инструментария в сосудистое русло для проведения коронарографии. Материал интродьюсера – рентгенконтрастный полиэтиленовый пластик, смазывающее покрытие SiLX® канюли, сосудистого дилятора и SLIX™ клапана. Шестилепестковый гемостатический клапан (А). Наличие бокового отведения для обмывания инструмента, введения контрольного вещества, иных лекарственных растворов. Трехходовой краник для управления боковым портом. Наличие специального замка для дилятора для исключения возможности его дислокации при проведении через мягкие ткани. Возможность поставки с мини-проводником (двухсторонний, длина 45 см) для интродьюсеров длиной 11 см. Цветовая кодировка размеров. 5 штук в упаковке. Размеры: Ø 6  F (5,5, 11 и 23 см),, Ø 8 F (11 и 23 см). Игла металлическая пункционная без стилета с прозрачным хабом и Люеровским соединением. Обеспечивает чрезкожную пункцию сосудов для проведения диагностических и интервенционных инструментов. Диаметр иглы от 18G до 21G. Внутренний просвет от 0.021" до 0.038". Длина: 3,8 см (педиатрическая), 5 см (трансрадиальная) и 7 см (феморальная). Возможна поставка со съемными крылышками для обеспечения лучшего упора при пункции. Размеры по заявке Заказчика</t>
  </si>
  <si>
    <t>Проводниковый катетер. Проксимальная часть - нейлон, дистальная - полиуретан. Длина - 90, 95, 100 см. Наружный диаметр - 5,6,7 F. Армированная стенка катетера – двухслойная стальная сетка до кончика. "Гибридная технология" оплетки. Внутренняя выстилка - тефлон. Материал хаба - поликарбонат. Мягкий атравматичный кончик длиной 0.011". Внутренний просвет катетера катетера - не менее 0.056". Внутренний просвет катетера 6 Fr катетера - не менее 0.070". Внутренний просвет катетера 7 Fr катетера - не менее 0.078". Форма кончика - CBL, MPC, MPD, SIM, SIM 2, STR, Cerebral, Headhunter, Headhunter I, Multipur-pose, HH-1, H1, Strai, Simmon, Cereb. Поставляется стерильным.</t>
  </si>
  <si>
    <t xml:space="preserve">Устройство для закрытия места пункции </t>
  </si>
  <si>
    <t>Устройство состоит из рукоятки, шафта и пробки. Пробка размещена внутри дистального отдела шафта. Внутренний просвет шафта имеет канал для проводника, фиксирующего устройство в месте пункции. Материалы: пробка – полигликолевая кислота, неколлагеновая, биосовместимая, полностью резорбирующаяся (вода и углекислый газ) в течение 60-90 дней, вес пробки 10 мг, длина до установки – 7,2 мм, диаметр 5 F – 0,061", 6 F – 0,073", 7 F -  0,082". Рукоятка и шафт – пластик, длина шафта – 12 см. Проводник – нитинол. (А). Механизм работы: при установке пробка располагается экстравазально между фасцией и стенкой артерии с целью исключения кровотечения, что обеспечивается с помощью 2 независимых механизмов прецизионной установки пробки: на рукоятке имеется порт поступления крови и индикаторное окно, показывающие положение дистального кончика шафта (интра или экстравазальное). Размеры: 5 F, 6 F, 7 F. Размеры по заявке Заказчика</t>
  </si>
  <si>
    <t>Гелевая карта Акросс для определения группы крови АВО прямым и перекрестным методом и резус-фактора
DVI-/DVI+</t>
  </si>
  <si>
    <t>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(50 тестов) в упаковке.</t>
  </si>
  <si>
    <t>уп.</t>
  </si>
  <si>
    <t>Нить хирургическая  абсорбируемая, плетеная, синтетическая, покрытия PGLA, цвет окрашенный (фиолетовый), размерами USP4/0, metric 1,5 с иглой 1/2 20мм,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</si>
  <si>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</si>
  <si>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шт</t>
  </si>
  <si>
    <t xml:space="preserve"> Нить хирургическая, абсорбируемая, плетеная, синтетическая, покрытия PGLA, цвет окрашенный (фиолетовый), размерами USP0, metric 3.5, с иглой 1/2 40мм,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</si>
  <si>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1, metric 4 с иглой 1/2, 40 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</si>
  <si>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</si>
  <si>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Нить хирургическая, абсорбируемая, плетеная, синтетическая, покрытия PGLA, цвет окрашенный  (фиолетовый), размерами USP 2/0, metric 3 с иглой 25 мм, 1/2 ,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</si>
  <si>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3/0, metric 2, с иглой 1/2, 20 мм, длиной 75 см.,стерильная, однократного применения</t>
  </si>
  <si>
    <t>Лавсан № 6,0;7,0; 8,0</t>
  </si>
  <si>
    <t>Нерассасывающийся плетеный или крученый шовный материал из полиэфирных комплексных нитей. Нити ЛАВСАН обладают высокой биологической инертностью, прочностью, хорошими манипуляционными свойствами,  Нить обладает фитильностью, капиллярностью и «пилящим» эффектом при прохождении через ткани. Для надежной фиксации шва необходимо наложение дополнительных узлов (10 метров), без иглы</t>
  </si>
  <si>
    <t>Итого:</t>
  </si>
  <si>
    <t>Срок поставки: в течении 5 (пяти) рабочих дней, по заявке Заказчика.
Адрес поставки: г. Алматы, ул. Жандосова 6, аптечный склад.</t>
  </si>
  <si>
    <t xml:space="preserve">Нить хирургическая, абсорбируемая, плетеная, синтетическая, покрытия PGLA, цвет окрашенный (фиолетовый), размерами USP 1, metric 4 с иглой 1/2, 40 мм, длиной 90 см., стерильная, однократного применения
</t>
  </si>
  <si>
    <t>Кетгут №3,4,5,6</t>
  </si>
  <si>
    <t>Нить хирургическая натуральная органическая рассасывающаяся,изготовленная из высококачественной органики животного происхождения,легко проходит через ткани,имеет хорошие манипуляционные свойства,высокую разрывную нагрузку и эластичность,надежный узел.Длина нитии 75-90 см,с атравматической иглой с одним или двумя игольными наконечниками в двойных полимерных пакетах.Размер по хаявке Заказчика.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</si>
</sst>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1"/>
      <color theme="1"/>
      <name val="Calibri"/>
      <family val="2"/>
      <scheme val="minor"/>
    </font>
    <font>
      <sz val="11"/>
      <color theme="1"/>
      <name val="Calibri"/>
      <family val="2"/>
      <scheme val="minor"/>
    </font>
    <font>
      <sz val="8"/>
      <color theme="1"/>
      <name val="Times New Roman"/>
      <family val="1"/>
      <charset val="204"/>
    </font>
    <font>
      <b/>
      <sz val="8"/>
      <color theme="1"/>
      <name val="Times New Roman"/>
      <family val="1"/>
      <charset val="204"/>
    </font>
    <font>
      <sz val="8"/>
      <color rgb="FF000000"/>
      <name val="Times New Roman"/>
      <family val="1"/>
      <charset val="204"/>
    </font>
    <font>
      <sz val="8"/>
      <name val="Times New Roman"/>
      <family val="1"/>
      <charset val="204"/>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center" wrapText="1"/>
    </xf>
    <xf numFmtId="4" fontId="5"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xf>
    <xf numFmtId="4" fontId="2" fillId="2" borderId="2" xfId="0" applyNumberFormat="1" applyFont="1" applyFill="1" applyBorder="1" applyAlignment="1">
      <alignment horizontal="center" vertical="center"/>
    </xf>
    <xf numFmtId="4" fontId="2" fillId="2" borderId="2" xfId="0" applyNumberFormat="1" applyFont="1" applyFill="1" applyBorder="1" applyAlignment="1">
      <alignment horizontal="left" wrapText="1"/>
    </xf>
    <xf numFmtId="4" fontId="2" fillId="2" borderId="2" xfId="0" applyNumberFormat="1" applyFont="1" applyFill="1" applyBorder="1" applyAlignment="1">
      <alignment horizontal="left" vertical="center" wrapText="1"/>
    </xf>
    <xf numFmtId="4" fontId="2" fillId="2" borderId="2" xfId="0" applyNumberFormat="1" applyFont="1" applyFill="1" applyBorder="1" applyAlignment="1"/>
    <xf numFmtId="4" fontId="2" fillId="2" borderId="2" xfId="0" applyNumberFormat="1" applyFont="1" applyFill="1" applyBorder="1" applyAlignment="1">
      <alignment vertical="center" wrapText="1"/>
    </xf>
    <xf numFmtId="4" fontId="3" fillId="2" borderId="2" xfId="0" applyNumberFormat="1" applyFont="1" applyFill="1" applyBorder="1" applyAlignment="1">
      <alignment horizontal="center" vertical="center"/>
    </xf>
    <xf numFmtId="4" fontId="2" fillId="2" borderId="2" xfId="0" applyNumberFormat="1" applyFont="1" applyFill="1" applyBorder="1" applyAlignment="1">
      <alignment wrapText="1"/>
    </xf>
    <xf numFmtId="0" fontId="2" fillId="2" borderId="0" xfId="0" applyFont="1" applyFill="1" applyAlignment="1">
      <alignment vertical="center"/>
    </xf>
    <xf numFmtId="0" fontId="6" fillId="2" borderId="0" xfId="0" applyFont="1" applyFill="1"/>
    <xf numFmtId="0" fontId="3" fillId="2" borderId="2" xfId="0"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0" fontId="4" fillId="2" borderId="2" xfId="0" applyFont="1" applyFill="1" applyBorder="1" applyAlignment="1">
      <alignment wrapText="1"/>
    </xf>
    <xf numFmtId="0" fontId="4" fillId="2" borderId="2" xfId="0" applyFont="1" applyFill="1" applyBorder="1"/>
    <xf numFmtId="0" fontId="3" fillId="2" borderId="2" xfId="0" applyFont="1" applyFill="1" applyBorder="1" applyAlignment="1">
      <alignment vertical="center" wrapText="1"/>
    </xf>
    <xf numFmtId="0" fontId="2" fillId="2" borderId="2" xfId="0" applyFont="1" applyFill="1" applyBorder="1" applyAlignment="1">
      <alignment vertical="center"/>
    </xf>
    <xf numFmtId="164" fontId="2" fillId="2" borderId="2" xfId="1" applyNumberFormat="1" applyFont="1" applyFill="1" applyBorder="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4" fontId="2" fillId="2" borderId="3"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wrapText="1"/>
    </xf>
    <xf numFmtId="164" fontId="2" fillId="0" borderId="2" xfId="1"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abSelected="1" topLeftCell="A28" workbookViewId="0">
      <selection activeCell="D29" sqref="D29"/>
    </sheetView>
  </sheetViews>
  <sheetFormatPr defaultRowHeight="11.25" x14ac:dyDescent="0.2"/>
  <cols>
    <col min="1" max="1" width="9.28515625" style="17" bestFit="1" customWidth="1"/>
    <col min="2" max="2" width="39.7109375" style="17" customWidth="1"/>
    <col min="3" max="3" width="99.85546875" style="17" customWidth="1"/>
    <col min="4" max="4" width="13.5703125" style="17" customWidth="1"/>
    <col min="5" max="5" width="9.28515625" style="17" bestFit="1" customWidth="1"/>
    <col min="6" max="6" width="16" style="17" customWidth="1"/>
    <col min="7" max="7" width="30" style="17" customWidth="1"/>
    <col min="8" max="16384" width="9.140625" style="17"/>
  </cols>
  <sheetData>
    <row r="1" spans="1:7" x14ac:dyDescent="0.2">
      <c r="A1" s="16"/>
      <c r="B1" s="16"/>
      <c r="C1" s="16"/>
      <c r="D1" s="16"/>
      <c r="E1" s="25" t="s">
        <v>0</v>
      </c>
      <c r="F1" s="25"/>
      <c r="G1" s="25"/>
    </row>
    <row r="2" spans="1:7" x14ac:dyDescent="0.2">
      <c r="A2" s="26"/>
      <c r="B2" s="26"/>
      <c r="C2" s="26"/>
      <c r="D2" s="26"/>
      <c r="E2" s="26"/>
      <c r="F2" s="26"/>
      <c r="G2" s="26"/>
    </row>
    <row r="3" spans="1:7" x14ac:dyDescent="0.2">
      <c r="A3" s="1" t="s">
        <v>1</v>
      </c>
      <c r="B3" s="18" t="s">
        <v>2</v>
      </c>
      <c r="C3" s="18" t="s">
        <v>3</v>
      </c>
      <c r="D3" s="18" t="s">
        <v>4</v>
      </c>
      <c r="E3" s="18" t="s">
        <v>5</v>
      </c>
      <c r="F3" s="19" t="s">
        <v>6</v>
      </c>
      <c r="G3" s="19" t="s">
        <v>7</v>
      </c>
    </row>
    <row r="4" spans="1:7" ht="123" customHeight="1" x14ac:dyDescent="0.2">
      <c r="A4" s="1">
        <v>1</v>
      </c>
      <c r="B4" s="20" t="s">
        <v>9</v>
      </c>
      <c r="C4" s="20" t="s">
        <v>10</v>
      </c>
      <c r="D4" s="2" t="s">
        <v>8</v>
      </c>
      <c r="E4" s="2">
        <v>6</v>
      </c>
      <c r="F4" s="3">
        <v>25000</v>
      </c>
      <c r="G4" s="3">
        <v>150000</v>
      </c>
    </row>
    <row r="5" spans="1:7" ht="90" x14ac:dyDescent="0.2">
      <c r="A5" s="1">
        <v>2</v>
      </c>
      <c r="B5" s="21" t="s">
        <v>11</v>
      </c>
      <c r="C5" s="4" t="s">
        <v>12</v>
      </c>
      <c r="D5" s="2" t="s">
        <v>8</v>
      </c>
      <c r="E5" s="2">
        <v>5</v>
      </c>
      <c r="F5" s="3">
        <v>280000</v>
      </c>
      <c r="G5" s="3">
        <v>1400000</v>
      </c>
    </row>
    <row r="6" spans="1:7" ht="67.5" x14ac:dyDescent="0.2">
      <c r="A6" s="1">
        <v>3</v>
      </c>
      <c r="B6" s="21" t="s">
        <v>13</v>
      </c>
      <c r="C6" s="20" t="s">
        <v>14</v>
      </c>
      <c r="D6" s="2" t="s">
        <v>8</v>
      </c>
      <c r="E6" s="2">
        <v>5</v>
      </c>
      <c r="F6" s="3">
        <v>370000</v>
      </c>
      <c r="G6" s="3">
        <v>1850000</v>
      </c>
    </row>
    <row r="7" spans="1:7" ht="33.75" x14ac:dyDescent="0.2">
      <c r="A7" s="1">
        <v>4</v>
      </c>
      <c r="B7" s="4" t="s">
        <v>15</v>
      </c>
      <c r="C7" s="4" t="s">
        <v>16</v>
      </c>
      <c r="D7" s="2" t="s">
        <v>8</v>
      </c>
      <c r="E7" s="2">
        <v>25</v>
      </c>
      <c r="F7" s="3">
        <v>14100</v>
      </c>
      <c r="G7" s="3">
        <v>352500</v>
      </c>
    </row>
    <row r="8" spans="1:7" ht="112.5" x14ac:dyDescent="0.2">
      <c r="A8" s="1">
        <v>5</v>
      </c>
      <c r="B8" s="4" t="s">
        <v>17</v>
      </c>
      <c r="C8" s="4" t="s">
        <v>18</v>
      </c>
      <c r="D8" s="2" t="s">
        <v>8</v>
      </c>
      <c r="E8" s="2">
        <v>20</v>
      </c>
      <c r="F8" s="3">
        <v>374400</v>
      </c>
      <c r="G8" s="3">
        <v>7488000</v>
      </c>
    </row>
    <row r="9" spans="1:7" ht="90" x14ac:dyDescent="0.2">
      <c r="A9" s="1">
        <v>6</v>
      </c>
      <c r="B9" s="4" t="s">
        <v>19</v>
      </c>
      <c r="C9" s="4" t="s">
        <v>20</v>
      </c>
      <c r="D9" s="2" t="s">
        <v>8</v>
      </c>
      <c r="E9" s="2">
        <v>5</v>
      </c>
      <c r="F9" s="3">
        <v>624000</v>
      </c>
      <c r="G9" s="3">
        <v>3120000</v>
      </c>
    </row>
    <row r="10" spans="1:7" ht="56.25" x14ac:dyDescent="0.2">
      <c r="A10" s="1">
        <v>7</v>
      </c>
      <c r="B10" s="4" t="s">
        <v>21</v>
      </c>
      <c r="C10" s="4" t="s">
        <v>22</v>
      </c>
      <c r="D10" s="2" t="s">
        <v>8</v>
      </c>
      <c r="E10" s="2">
        <v>5</v>
      </c>
      <c r="F10" s="3">
        <v>179500</v>
      </c>
      <c r="G10" s="3">
        <v>897500</v>
      </c>
    </row>
    <row r="11" spans="1:7" ht="135" x14ac:dyDescent="0.2">
      <c r="A11" s="1">
        <v>8</v>
      </c>
      <c r="B11" s="4" t="s">
        <v>23</v>
      </c>
      <c r="C11" s="4" t="s">
        <v>24</v>
      </c>
      <c r="D11" s="2" t="s">
        <v>8</v>
      </c>
      <c r="E11" s="2">
        <v>5</v>
      </c>
      <c r="F11" s="3">
        <v>129000</v>
      </c>
      <c r="G11" s="3">
        <v>645000</v>
      </c>
    </row>
    <row r="12" spans="1:7" ht="135" x14ac:dyDescent="0.2">
      <c r="A12" s="1">
        <v>9</v>
      </c>
      <c r="B12" s="4" t="s">
        <v>23</v>
      </c>
      <c r="C12" s="4" t="s">
        <v>25</v>
      </c>
      <c r="D12" s="2" t="s">
        <v>8</v>
      </c>
      <c r="E12" s="2">
        <v>2</v>
      </c>
      <c r="F12" s="3">
        <v>200900</v>
      </c>
      <c r="G12" s="3">
        <v>401800</v>
      </c>
    </row>
    <row r="13" spans="1:7" ht="112.5" x14ac:dyDescent="0.2">
      <c r="A13" s="1">
        <v>10</v>
      </c>
      <c r="B13" s="4" t="s">
        <v>26</v>
      </c>
      <c r="C13" s="4" t="s">
        <v>27</v>
      </c>
      <c r="D13" s="2" t="s">
        <v>8</v>
      </c>
      <c r="E13" s="2">
        <v>20</v>
      </c>
      <c r="F13" s="3">
        <v>8280</v>
      </c>
      <c r="G13" s="3">
        <v>165600</v>
      </c>
    </row>
    <row r="14" spans="1:7" ht="213.75" x14ac:dyDescent="0.2">
      <c r="A14" s="1">
        <v>11</v>
      </c>
      <c r="B14" s="4" t="s">
        <v>28</v>
      </c>
      <c r="C14" s="4" t="s">
        <v>29</v>
      </c>
      <c r="D14" s="2" t="s">
        <v>8</v>
      </c>
      <c r="E14" s="2">
        <v>20</v>
      </c>
      <c r="F14" s="3">
        <v>10063</v>
      </c>
      <c r="G14" s="3">
        <v>201260</v>
      </c>
    </row>
    <row r="15" spans="1:7" ht="409.5" x14ac:dyDescent="0.2">
      <c r="A15" s="1">
        <v>12</v>
      </c>
      <c r="B15" s="4" t="s">
        <v>30</v>
      </c>
      <c r="C15" s="4" t="s">
        <v>31</v>
      </c>
      <c r="D15" s="2" t="s">
        <v>8</v>
      </c>
      <c r="E15" s="2">
        <v>20</v>
      </c>
      <c r="F15" s="3">
        <v>43700</v>
      </c>
      <c r="G15" s="3">
        <v>874000</v>
      </c>
    </row>
    <row r="16" spans="1:7" ht="45" customHeight="1" x14ac:dyDescent="0.2">
      <c r="A16" s="1">
        <v>13</v>
      </c>
      <c r="B16" s="4" t="s">
        <v>32</v>
      </c>
      <c r="C16" s="4" t="s">
        <v>33</v>
      </c>
      <c r="D16" s="2" t="s">
        <v>8</v>
      </c>
      <c r="E16" s="2">
        <v>20</v>
      </c>
      <c r="F16" s="3">
        <v>12000</v>
      </c>
      <c r="G16" s="3">
        <v>240000</v>
      </c>
    </row>
    <row r="17" spans="1:7" ht="67.5" x14ac:dyDescent="0.2">
      <c r="A17" s="1">
        <v>14</v>
      </c>
      <c r="B17" s="4" t="s">
        <v>34</v>
      </c>
      <c r="C17" s="4" t="s">
        <v>35</v>
      </c>
      <c r="D17" s="2" t="s">
        <v>8</v>
      </c>
      <c r="E17" s="2">
        <v>5</v>
      </c>
      <c r="F17" s="3">
        <v>9900</v>
      </c>
      <c r="G17" s="3">
        <v>49500</v>
      </c>
    </row>
    <row r="18" spans="1:7" ht="67.5" x14ac:dyDescent="0.2">
      <c r="A18" s="1">
        <v>15</v>
      </c>
      <c r="B18" s="4" t="s">
        <v>36</v>
      </c>
      <c r="C18" s="4" t="s">
        <v>37</v>
      </c>
      <c r="D18" s="2" t="s">
        <v>8</v>
      </c>
      <c r="E18" s="2">
        <v>5</v>
      </c>
      <c r="F18" s="3">
        <v>9900</v>
      </c>
      <c r="G18" s="3">
        <v>49500</v>
      </c>
    </row>
    <row r="19" spans="1:7" ht="123.75" x14ac:dyDescent="0.2">
      <c r="A19" s="1">
        <v>16</v>
      </c>
      <c r="B19" s="4" t="s">
        <v>38</v>
      </c>
      <c r="C19" s="4" t="s">
        <v>39</v>
      </c>
      <c r="D19" s="2" t="s">
        <v>8</v>
      </c>
      <c r="E19" s="2">
        <v>10</v>
      </c>
      <c r="F19" s="3">
        <v>11050</v>
      </c>
      <c r="G19" s="3">
        <v>110500</v>
      </c>
    </row>
    <row r="20" spans="1:7" ht="67.5" x14ac:dyDescent="0.2">
      <c r="A20" s="1">
        <v>17</v>
      </c>
      <c r="B20" s="4" t="s">
        <v>11</v>
      </c>
      <c r="C20" s="4" t="s">
        <v>40</v>
      </c>
      <c r="D20" s="2" t="s">
        <v>8</v>
      </c>
      <c r="E20" s="2">
        <v>5</v>
      </c>
      <c r="F20" s="3">
        <v>113420</v>
      </c>
      <c r="G20" s="3">
        <v>567100</v>
      </c>
    </row>
    <row r="21" spans="1:7" ht="90" x14ac:dyDescent="0.2">
      <c r="A21" s="1">
        <v>18</v>
      </c>
      <c r="B21" s="4" t="s">
        <v>41</v>
      </c>
      <c r="C21" s="4" t="s">
        <v>42</v>
      </c>
      <c r="D21" s="2" t="s">
        <v>8</v>
      </c>
      <c r="E21" s="2">
        <v>10</v>
      </c>
      <c r="F21" s="3">
        <v>107200</v>
      </c>
      <c r="G21" s="3">
        <v>1072000</v>
      </c>
    </row>
    <row r="22" spans="1:7" ht="168.75" x14ac:dyDescent="0.2">
      <c r="A22" s="1">
        <v>19</v>
      </c>
      <c r="B22" s="4" t="s">
        <v>43</v>
      </c>
      <c r="C22" s="4" t="s">
        <v>44</v>
      </c>
      <c r="D22" s="2" t="s">
        <v>45</v>
      </c>
      <c r="E22" s="2">
        <v>30</v>
      </c>
      <c r="F22" s="3">
        <v>60409</v>
      </c>
      <c r="G22" s="3">
        <v>1812270</v>
      </c>
    </row>
    <row r="23" spans="1:7" ht="236.25" x14ac:dyDescent="0.2">
      <c r="A23" s="1">
        <v>20</v>
      </c>
      <c r="B23" s="5" t="s">
        <v>46</v>
      </c>
      <c r="C23" s="6" t="s">
        <v>47</v>
      </c>
      <c r="D23" s="7" t="s">
        <v>48</v>
      </c>
      <c r="E23" s="7">
        <v>500</v>
      </c>
      <c r="F23" s="8">
        <v>1895</v>
      </c>
      <c r="G23" s="9">
        <v>947500</v>
      </c>
    </row>
    <row r="24" spans="1:7" ht="236.25" x14ac:dyDescent="0.2">
      <c r="A24" s="1">
        <v>21</v>
      </c>
      <c r="B24" s="10" t="s">
        <v>49</v>
      </c>
      <c r="C24" s="11" t="s">
        <v>47</v>
      </c>
      <c r="D24" s="7" t="s">
        <v>48</v>
      </c>
      <c r="E24" s="7">
        <v>140</v>
      </c>
      <c r="F24" s="8">
        <v>1415</v>
      </c>
      <c r="G24" s="9">
        <f t="shared" ref="G24:G28" si="0">E24*F24</f>
        <v>198100</v>
      </c>
    </row>
    <row r="25" spans="1:7" ht="247.5" x14ac:dyDescent="0.2">
      <c r="A25" s="1">
        <v>22</v>
      </c>
      <c r="B25" s="10" t="s">
        <v>50</v>
      </c>
      <c r="C25" s="11" t="s">
        <v>51</v>
      </c>
      <c r="D25" s="7" t="s">
        <v>48</v>
      </c>
      <c r="E25" s="7">
        <v>500</v>
      </c>
      <c r="F25" s="8">
        <v>1315</v>
      </c>
      <c r="G25" s="9">
        <f t="shared" si="0"/>
        <v>657500</v>
      </c>
    </row>
    <row r="26" spans="1:7" ht="247.5" x14ac:dyDescent="0.2">
      <c r="A26" s="1">
        <v>23</v>
      </c>
      <c r="B26" s="10" t="s">
        <v>52</v>
      </c>
      <c r="C26" s="11" t="s">
        <v>51</v>
      </c>
      <c r="D26" s="7" t="s">
        <v>48</v>
      </c>
      <c r="E26" s="7">
        <v>500</v>
      </c>
      <c r="F26" s="8">
        <v>1220</v>
      </c>
      <c r="G26" s="9">
        <f t="shared" si="0"/>
        <v>610000</v>
      </c>
    </row>
    <row r="27" spans="1:7" ht="236.25" x14ac:dyDescent="0.2">
      <c r="A27" s="1">
        <v>24</v>
      </c>
      <c r="B27" s="10" t="s">
        <v>53</v>
      </c>
      <c r="C27" s="11" t="s">
        <v>47</v>
      </c>
      <c r="D27" s="7" t="s">
        <v>48</v>
      </c>
      <c r="E27" s="7">
        <v>500</v>
      </c>
      <c r="F27" s="8">
        <v>1735</v>
      </c>
      <c r="G27" s="9">
        <f t="shared" si="0"/>
        <v>867500</v>
      </c>
    </row>
    <row r="28" spans="1:7" ht="45" x14ac:dyDescent="0.2">
      <c r="A28" s="1">
        <v>25</v>
      </c>
      <c r="B28" s="12" t="s">
        <v>54</v>
      </c>
      <c r="C28" s="13" t="s">
        <v>55</v>
      </c>
      <c r="D28" s="9" t="s">
        <v>48</v>
      </c>
      <c r="E28" s="9">
        <v>400</v>
      </c>
      <c r="F28" s="9">
        <v>650</v>
      </c>
      <c r="G28" s="9">
        <f t="shared" si="0"/>
        <v>260000</v>
      </c>
    </row>
    <row r="29" spans="1:7" ht="236.25" x14ac:dyDescent="0.2">
      <c r="A29" s="1">
        <v>26</v>
      </c>
      <c r="B29" s="15" t="s">
        <v>58</v>
      </c>
      <c r="C29" s="13" t="s">
        <v>47</v>
      </c>
      <c r="D29" s="9" t="s">
        <v>8</v>
      </c>
      <c r="E29" s="9">
        <v>800</v>
      </c>
      <c r="F29" s="9">
        <v>1380</v>
      </c>
      <c r="G29" s="9">
        <v>1104000</v>
      </c>
    </row>
    <row r="30" spans="1:7" ht="45" x14ac:dyDescent="0.2">
      <c r="A30" s="1">
        <v>27</v>
      </c>
      <c r="B30" s="30" t="s">
        <v>59</v>
      </c>
      <c r="C30" s="31" t="s">
        <v>60</v>
      </c>
      <c r="D30" s="30" t="s">
        <v>8</v>
      </c>
      <c r="E30" s="30">
        <v>1500</v>
      </c>
      <c r="F30" s="32">
        <v>950</v>
      </c>
      <c r="G30" s="32">
        <f t="shared" ref="G30" si="1">E30*F30</f>
        <v>1425000</v>
      </c>
    </row>
    <row r="31" spans="1:7" x14ac:dyDescent="0.2">
      <c r="A31" s="1"/>
      <c r="B31" s="12"/>
      <c r="C31" s="13"/>
      <c r="D31" s="27" t="s">
        <v>56</v>
      </c>
      <c r="E31" s="28"/>
      <c r="F31" s="29"/>
      <c r="G31" s="14">
        <v>27516130</v>
      </c>
    </row>
    <row r="32" spans="1:7" ht="42" x14ac:dyDescent="0.2">
      <c r="A32" s="1"/>
      <c r="B32" s="22" t="s">
        <v>57</v>
      </c>
      <c r="C32" s="23"/>
      <c r="D32" s="23"/>
      <c r="E32" s="23"/>
      <c r="F32" s="24"/>
      <c r="G32" s="24"/>
    </row>
    <row r="67" ht="64.5" customHeight="1" x14ac:dyDescent="0.2"/>
    <row r="68" ht="75" customHeight="1" x14ac:dyDescent="0.2"/>
    <row r="69" ht="22.5" customHeight="1" x14ac:dyDescent="0.2"/>
    <row r="70" ht="58.5" customHeight="1" x14ac:dyDescent="0.2"/>
  </sheetData>
  <mergeCells count="3">
    <mergeCell ref="E1:G1"/>
    <mergeCell ref="A2:G2"/>
    <mergeCell ref="D31:F31"/>
  </mergeCell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2023-01-31T05:09:33Z</dcterms:modified>
</cp:coreProperties>
</file>